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Ejecucion de presupuesto\"/>
    </mc:Choice>
  </mc:AlternateContent>
  <xr:revisionPtr revIDLastSave="0" documentId="8_{5080E17F-A210-46E7-BB99-13F64819D1F6}" xr6:coauthVersionLast="36" xr6:coauthVersionMax="36" xr10:uidLastSave="{00000000-0000-0000-0000-000000000000}"/>
  <bookViews>
    <workbookView xWindow="0" yWindow="0" windowWidth="28800" windowHeight="12225" xr2:uid="{6BBA47DC-367C-49A0-87D3-F5038A8E5493}"/>
  </bookViews>
  <sheets>
    <sheet name="Jul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F12" i="1"/>
  <c r="G12" i="1"/>
  <c r="F13" i="1"/>
  <c r="G13" i="1"/>
  <c r="F14" i="1"/>
  <c r="G14" i="1"/>
  <c r="F15" i="1"/>
  <c r="G15" i="1"/>
  <c r="F16" i="1"/>
  <c r="F17" i="1"/>
  <c r="G17" i="1"/>
  <c r="F18" i="1"/>
  <c r="G18" i="1" s="1"/>
  <c r="F19" i="1"/>
  <c r="G19" i="1" s="1"/>
  <c r="F20" i="1"/>
  <c r="G20" i="1"/>
  <c r="F21" i="1"/>
  <c r="G21" i="1" s="1"/>
  <c r="F22" i="1"/>
  <c r="G22" i="1" s="1"/>
  <c r="F23" i="1"/>
  <c r="G23" i="1"/>
  <c r="F24" i="1"/>
  <c r="G24" i="1" s="1"/>
  <c r="F25" i="1"/>
  <c r="G25" i="1" s="1"/>
  <c r="F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F35" i="1"/>
  <c r="G35" i="1" s="1"/>
  <c r="F36" i="1"/>
  <c r="F37" i="1"/>
  <c r="G37" i="1"/>
  <c r="F38" i="1"/>
  <c r="F39" i="1"/>
  <c r="F40" i="1"/>
  <c r="F41" i="1"/>
  <c r="F42" i="1"/>
  <c r="F43" i="1"/>
  <c r="F44" i="1"/>
  <c r="G44" i="1" s="1"/>
  <c r="F45" i="1"/>
  <c r="F46" i="1"/>
  <c r="F47" i="1"/>
  <c r="F48" i="1"/>
  <c r="F49" i="1"/>
  <c r="F50" i="1"/>
  <c r="F51" i="1"/>
  <c r="F52" i="1"/>
  <c r="F53" i="1"/>
  <c r="G53" i="1"/>
  <c r="F54" i="1"/>
  <c r="G54" i="1"/>
  <c r="F55" i="1"/>
  <c r="F56" i="1"/>
  <c r="G56" i="1"/>
  <c r="F57" i="1"/>
  <c r="G57" i="1" s="1"/>
  <c r="F58" i="1"/>
  <c r="G58" i="1" s="1"/>
  <c r="F59" i="1"/>
  <c r="F60" i="1"/>
  <c r="G60" i="1"/>
  <c r="F61" i="1"/>
  <c r="G61" i="1"/>
  <c r="F62" i="1"/>
  <c r="F63" i="1"/>
  <c r="G63" i="1"/>
  <c r="F64" i="1"/>
  <c r="G64" i="1" s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G79" i="1"/>
  <c r="F80" i="1"/>
  <c r="F81" i="1"/>
  <c r="F82" i="1"/>
</calcChain>
</file>

<file path=xl/sharedStrings.xml><?xml version="1.0" encoding="utf-8"?>
<sst xmlns="http://schemas.openxmlformats.org/spreadsheetml/2006/main" count="89" uniqueCount="89">
  <si>
    <r>
      <rPr>
        <b/>
        <sz val="6"/>
        <color theme="1"/>
        <rFont val="Calibri"/>
        <family val="2"/>
        <scheme val="minor"/>
      </rPr>
      <t>Total devengado:</t>
    </r>
    <r>
      <rPr>
        <sz val="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</si>
  <si>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6"/>
        <color theme="1"/>
        <rFont val="Calibri"/>
        <family val="2"/>
        <scheme val="minor"/>
      </rPr>
      <t xml:space="preserve">Se refiere al presupuesto aprobado en caso de que el Consejo de Proindustria apruebe un presupuesto complementario. </t>
    </r>
  </si>
  <si>
    <r>
      <rPr>
        <b/>
        <sz val="6"/>
        <color theme="1"/>
        <rFont val="Calibri"/>
        <family val="2"/>
        <scheme val="minor"/>
      </rPr>
      <t>Presupuesto aprobado:</t>
    </r>
    <r>
      <rPr>
        <sz val="6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</si>
  <si>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</si>
  <si>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</si>
  <si>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</si>
  <si>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</si>
  <si>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</si>
  <si>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</si>
  <si>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</si>
  <si>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</si>
  <si>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</si>
  <si>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</si>
  <si>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</si>
  <si>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</si>
  <si>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</si>
  <si>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</si>
  <si>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</si>
  <si>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</si>
  <si>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</si>
  <si>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</si>
  <si>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</si>
  <si>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</si>
  <si>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</si>
  <si>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</si>
  <si>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</si>
  <si>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</si>
  <si>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</si>
  <si>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</si>
  <si>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</si>
  <si>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</si>
  <si>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</si>
  <si>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</si>
  <si>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</si>
  <si>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</si>
  <si>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</si>
  <si>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</si>
  <si>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</si>
  <si>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</si>
  <si>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</si>
  <si>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</si>
  <si>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</si>
  <si>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</si>
  <si>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</si>
  <si>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</si>
  <si>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</si>
  <si>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</si>
  <si>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</si>
  <si>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</si>
  <si>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</si>
  <si>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</si>
  <si>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</si>
  <si>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</si>
  <si>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</si>
  <si>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</si>
  <si>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</si>
  <si>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</si>
  <si>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</si>
  <si>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</si>
  <si>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</si>
  <si>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</si>
  <si>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</si>
  <si>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</si>
  <si>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</si>
  <si>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</si>
  <si>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</si>
  <si>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</si>
  <si>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</si>
  <si>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</si>
  <si>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</si>
  <si>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</si>
  <si>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</si>
  <si>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</si>
  <si>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</si>
  <si>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</si>
  <si>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</si>
  <si>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</si>
  <si>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</si>
  <si>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%</t>
  </si>
  <si>
    <t xml:space="preserve">Total </t>
  </si>
  <si>
    <t>Julio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</si>
  <si>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</si>
  <si>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</si>
  <si>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</si>
  <si>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</si>
  <si>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</si>
  <si>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Año 2022</t>
  </si>
  <si>
    <t>CENTRO DE DESARROLLO Y COMPETITIVIDAD INDUSTRIAL (PROINDUSTRIA)</t>
  </si>
  <si>
    <t>MINISTERIO DE INDUSTRIAS, COMERCIO Y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</si>
</sst>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trike/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8" fillId="0" borderId="0" xfId="1" applyFont="1"/>
    <xf numFmtId="43" fontId="9" fillId="2" borderId="2" xfId="1" applyFont="1" applyFill="1" applyBorder="1"/>
    <xf numFmtId="0" fontId="10" fillId="2" borderId="2" xfId="0" applyFont="1" applyFill="1" applyBorder="1" applyAlignment="1">
      <alignment vertical="center"/>
    </xf>
    <xf numFmtId="43" fontId="6" fillId="0" borderId="0" xfId="1" applyFont="1"/>
    <xf numFmtId="164" fontId="6" fillId="0" borderId="0" xfId="0" applyNumberFormat="1" applyFont="1"/>
    <xf numFmtId="0" fontId="6" fillId="0" borderId="0" xfId="0" applyFont="1" applyAlignment="1">
      <alignment horizontal="left" indent="2"/>
    </xf>
    <xf numFmtId="164" fontId="9" fillId="0" borderId="0" xfId="0" applyNumberFormat="1" applyFont="1"/>
    <xf numFmtId="0" fontId="9" fillId="0" borderId="0" xfId="0" applyFont="1" applyAlignment="1">
      <alignment horizontal="left" indent="1"/>
    </xf>
    <xf numFmtId="164" fontId="9" fillId="0" borderId="3" xfId="0" applyNumberFormat="1" applyFont="1" applyBorder="1"/>
    <xf numFmtId="0" fontId="9" fillId="0" borderId="3" xfId="0" applyFont="1" applyBorder="1" applyAlignment="1">
      <alignment horizontal="left"/>
    </xf>
    <xf numFmtId="0" fontId="6" fillId="0" borderId="0" xfId="0" applyFont="1" applyAlignment="1">
      <alignment horizontal="left" wrapText="1" indent="2"/>
    </xf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3" xfId="0" applyNumberFormat="1" applyFont="1" applyBorder="1"/>
    <xf numFmtId="0" fontId="11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3" fontId="2" fillId="4" borderId="4" xfId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3" fontId="2" fillId="4" borderId="6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 readingOrder="1"/>
    </xf>
    <xf numFmtId="0" fontId="15" fillId="0" borderId="0" xfId="0" applyFont="1" applyBorder="1" applyAlignment="1">
      <alignment horizontal="left" vertical="top" wrapText="1" readingOrder="1"/>
    </xf>
    <xf numFmtId="0" fontId="15" fillId="0" borderId="10" xfId="0" applyFont="1" applyBorder="1" applyAlignment="1">
      <alignment horizontal="left" vertical="top" wrapText="1" readingOrder="1"/>
    </xf>
    <xf numFmtId="0" fontId="16" fillId="0" borderId="0" xfId="0" applyFont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57150</xdr:rowOff>
    </xdr:from>
    <xdr:to>
      <xdr:col>4</xdr:col>
      <xdr:colOff>55244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8DD1F2A-6AD4-425D-95CC-4C6B601EFFC7}"/>
            </a:ext>
          </a:extLst>
        </xdr:cNvPr>
        <xdr:cNvSpPr txBox="1"/>
      </xdr:nvSpPr>
      <xdr:spPr>
        <a:xfrm>
          <a:off x="3057525" y="438150"/>
          <a:ext cx="45719" cy="15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oneCellAnchor>
    <xdr:from>
      <xdr:col>3</xdr:col>
      <xdr:colOff>571500</xdr:colOff>
      <xdr:row>1</xdr:row>
      <xdr:rowOff>38100</xdr:rowOff>
    </xdr:from>
    <xdr:ext cx="957155" cy="885825"/>
    <xdr:pic>
      <xdr:nvPicPr>
        <xdr:cNvPr id="3" name="Imagen 2">
          <a:extLst>
            <a:ext uri="{FF2B5EF4-FFF2-40B4-BE49-F238E27FC236}">
              <a16:creationId xmlns:a16="http://schemas.microsoft.com/office/drawing/2014/main" id="{30F10ECE-29DF-40D2-A32B-34033935B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0" y="228600"/>
          <a:ext cx="957155" cy="885825"/>
        </a:xfrm>
        <a:prstGeom prst="rect">
          <a:avLst/>
        </a:prstGeom>
      </xdr:spPr>
    </xdr:pic>
    <xdr:clientData/>
  </xdr:oneCellAnchor>
  <xdr:twoCellAnchor editAs="oneCell">
    <xdr:from>
      <xdr:col>0</xdr:col>
      <xdr:colOff>85724</xdr:colOff>
      <xdr:row>84</xdr:row>
      <xdr:rowOff>0</xdr:rowOff>
    </xdr:from>
    <xdr:to>
      <xdr:col>1</xdr:col>
      <xdr:colOff>4181474</xdr:colOff>
      <xdr:row>92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6081F00-E913-4A62-B555-CAFF99DBF5F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6916400"/>
          <a:ext cx="4181475" cy="1590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2E49A-81D3-432F-88AB-FA1404AD647E}">
  <dimension ref="B1:G96"/>
  <sheetViews>
    <sheetView tabSelected="1" topLeftCell="A70" workbookViewId="0">
      <selection activeCell="F91" sqref="F91"/>
    </sheetView>
  </sheetViews>
  <sheetFormatPr baseColWidth="10" defaultColWidth="11.42578125" defaultRowHeight="15" x14ac:dyDescent="0.25"/>
  <cols>
    <col min="1" max="1" width="1.28515625" customWidth="1"/>
    <col min="2" max="2" width="62.7109375" customWidth="1"/>
    <col min="3" max="3" width="14" customWidth="1"/>
    <col min="4" max="4" width="14.140625" customWidth="1"/>
    <col min="5" max="5" width="12.7109375" customWidth="1"/>
    <col min="6" max="6" width="13" customWidth="1"/>
    <col min="7" max="7" width="5.28515625" customWidth="1"/>
  </cols>
  <sheetData>
    <row r="1" spans="2:7" ht="35.25" customHeight="1" x14ac:dyDescent="0.25">
      <c r="B1" s="41" t="s">
        <v>88</v>
      </c>
      <c r="C1" s="40"/>
      <c r="D1" s="40"/>
      <c r="E1" s="40"/>
      <c r="F1" s="40"/>
      <c r="G1" s="39"/>
    </row>
    <row r="2" spans="2:7" ht="21" customHeight="1" x14ac:dyDescent="0.25">
      <c r="B2" s="38" t="s">
        <v>87</v>
      </c>
      <c r="C2" s="37"/>
      <c r="D2" s="37"/>
      <c r="E2" s="37"/>
      <c r="F2" s="37"/>
      <c r="G2" s="36"/>
    </row>
    <row r="3" spans="2:7" ht="15.75" x14ac:dyDescent="0.25">
      <c r="B3" s="35" t="s">
        <v>86</v>
      </c>
      <c r="C3" s="34"/>
      <c r="D3" s="34"/>
      <c r="E3" s="34"/>
      <c r="F3" s="34"/>
      <c r="G3" s="33"/>
    </row>
    <row r="4" spans="2:7" ht="15.75" customHeight="1" x14ac:dyDescent="0.25">
      <c r="B4" s="32" t="s">
        <v>85</v>
      </c>
      <c r="C4" s="31"/>
      <c r="D4" s="31"/>
      <c r="E4" s="31"/>
      <c r="F4" s="31"/>
      <c r="G4" s="30"/>
    </row>
    <row r="5" spans="2:7" ht="20.25" customHeight="1" x14ac:dyDescent="0.25">
      <c r="B5" s="31" t="s">
        <v>84</v>
      </c>
      <c r="C5" s="31"/>
      <c r="D5" s="31"/>
      <c r="E5" s="31"/>
      <c r="F5" s="31"/>
      <c r="G5" s="30"/>
    </row>
    <row r="6" spans="2:7" hidden="1" x14ac:dyDescent="0.25"/>
    <row r="7" spans="2:7" ht="25.5" customHeight="1" x14ac:dyDescent="0.25">
      <c r="B7" s="25" t="s">
        <v>83</v>
      </c>
      <c r="C7" s="29" t="s">
        <v>82</v>
      </c>
      <c r="D7" s="29" t="s">
        <v>81</v>
      </c>
      <c r="E7" s="28"/>
      <c r="F7" s="27"/>
      <c r="G7" s="26"/>
    </row>
    <row r="8" spans="2:7" x14ac:dyDescent="0.25">
      <c r="B8" s="25"/>
      <c r="C8" s="24"/>
      <c r="D8" s="24"/>
      <c r="E8" s="23" t="s">
        <v>80</v>
      </c>
      <c r="F8" s="22" t="s">
        <v>79</v>
      </c>
      <c r="G8" s="21" t="s">
        <v>78</v>
      </c>
    </row>
    <row r="9" spans="2:7" x14ac:dyDescent="0.25">
      <c r="B9" s="16" t="s">
        <v>77</v>
      </c>
      <c r="C9" s="20"/>
      <c r="D9" s="20"/>
      <c r="E9" s="20"/>
      <c r="F9" s="20"/>
      <c r="G9" s="19"/>
    </row>
    <row r="10" spans="2:7" x14ac:dyDescent="0.25">
      <c r="B10" s="14" t="s">
        <v>76</v>
      </c>
      <c r="C10" s="18"/>
      <c r="D10" s="18"/>
      <c r="E10" s="18"/>
    </row>
    <row r="11" spans="2:7" x14ac:dyDescent="0.25">
      <c r="B11" s="12" t="s">
        <v>75</v>
      </c>
      <c r="C11" s="11">
        <v>258902927.04000002</v>
      </c>
      <c r="D11" s="11">
        <v>258902927.04000002</v>
      </c>
      <c r="E11" s="11">
        <v>20512221.939639293</v>
      </c>
      <c r="F11" s="11">
        <f>+E11</f>
        <v>20512221.939639293</v>
      </c>
      <c r="G11" s="10">
        <f>+F11/D11</f>
        <v>7.9227462486239839E-2</v>
      </c>
    </row>
    <row r="12" spans="2:7" x14ac:dyDescent="0.25">
      <c r="B12" s="12" t="s">
        <v>74</v>
      </c>
      <c r="C12" s="11">
        <v>52031320</v>
      </c>
      <c r="D12" s="11">
        <v>52031320</v>
      </c>
      <c r="E12" s="11">
        <v>2510944.2800000003</v>
      </c>
      <c r="F12" s="11">
        <f>+E12</f>
        <v>2510944.2800000003</v>
      </c>
      <c r="G12" s="10">
        <f>+F12/D12</f>
        <v>4.8258323640453488E-2</v>
      </c>
    </row>
    <row r="13" spans="2:7" x14ac:dyDescent="0.25">
      <c r="B13" s="12" t="s">
        <v>73</v>
      </c>
      <c r="C13" s="11">
        <v>4549750</v>
      </c>
      <c r="D13" s="11">
        <v>4549750</v>
      </c>
      <c r="E13" s="11">
        <v>47024.28</v>
      </c>
      <c r="F13" s="11">
        <f>+E13</f>
        <v>47024.28</v>
      </c>
      <c r="G13" s="10">
        <f>+F13/D13</f>
        <v>1.0335574482114402E-2</v>
      </c>
    </row>
    <row r="14" spans="2:7" x14ac:dyDescent="0.25">
      <c r="B14" s="12" t="s">
        <v>72</v>
      </c>
      <c r="C14" s="11">
        <v>37441544.930000007</v>
      </c>
      <c r="D14" s="11">
        <v>37441544.930000007</v>
      </c>
      <c r="E14" s="11">
        <v>414811.66999957431</v>
      </c>
      <c r="F14" s="11">
        <f>+E14</f>
        <v>414811.66999957431</v>
      </c>
      <c r="G14" s="10">
        <f>+F14/D14</f>
        <v>1.1078914365715897E-2</v>
      </c>
    </row>
    <row r="15" spans="2:7" x14ac:dyDescent="0.25">
      <c r="B15" s="12" t="s">
        <v>71</v>
      </c>
      <c r="C15" s="11">
        <v>9769503.6082799993</v>
      </c>
      <c r="D15" s="11">
        <v>9769503.6082799993</v>
      </c>
      <c r="E15" s="11">
        <v>3069786.340090652</v>
      </c>
      <c r="F15" s="11">
        <f>+E15</f>
        <v>3069786.340090652</v>
      </c>
      <c r="G15" s="10">
        <f>+F15/D15</f>
        <v>0.3142213221037044</v>
      </c>
    </row>
    <row r="16" spans="2:7" x14ac:dyDescent="0.25">
      <c r="B16" s="14" t="s">
        <v>70</v>
      </c>
      <c r="C16" s="13"/>
      <c r="D16" s="13"/>
      <c r="E16" s="13"/>
      <c r="F16" s="11">
        <f>+E16</f>
        <v>0</v>
      </c>
      <c r="G16" s="10"/>
    </row>
    <row r="17" spans="2:7" x14ac:dyDescent="0.25">
      <c r="B17" s="12" t="s">
        <v>69</v>
      </c>
      <c r="C17" s="11">
        <v>32077884</v>
      </c>
      <c r="D17" s="11">
        <v>32077884</v>
      </c>
      <c r="E17" s="11">
        <v>1795990.14</v>
      </c>
      <c r="F17" s="11">
        <f>+E17</f>
        <v>1795990.14</v>
      </c>
      <c r="G17" s="10">
        <f>+F17/D17</f>
        <v>5.5988423051844691E-2</v>
      </c>
    </row>
    <row r="18" spans="2:7" x14ac:dyDescent="0.25">
      <c r="B18" s="12" t="s">
        <v>68</v>
      </c>
      <c r="C18" s="11">
        <v>16270068.999999998</v>
      </c>
      <c r="D18" s="11">
        <v>16270068.999999998</v>
      </c>
      <c r="E18" s="11">
        <v>2469620.75</v>
      </c>
      <c r="F18" s="11">
        <f>+E18</f>
        <v>2469620.75</v>
      </c>
      <c r="G18" s="10">
        <f>+F18/D18</f>
        <v>0.15178919954180897</v>
      </c>
    </row>
    <row r="19" spans="2:7" x14ac:dyDescent="0.25">
      <c r="B19" s="12" t="s">
        <v>67</v>
      </c>
      <c r="C19" s="11">
        <v>9706720</v>
      </c>
      <c r="D19" s="11">
        <v>9706720</v>
      </c>
      <c r="E19" s="11">
        <v>969961.99999612011</v>
      </c>
      <c r="F19" s="11">
        <f>+E19</f>
        <v>969961.99999612011</v>
      </c>
      <c r="G19" s="10">
        <f>+F19/D19</f>
        <v>9.9926854797101394E-2</v>
      </c>
    </row>
    <row r="20" spans="2:7" x14ac:dyDescent="0.25">
      <c r="B20" s="12" t="s">
        <v>66</v>
      </c>
      <c r="C20" s="11">
        <v>2450020</v>
      </c>
      <c r="D20" s="11">
        <v>2450020</v>
      </c>
      <c r="E20" s="11">
        <v>40259.999999840154</v>
      </c>
      <c r="F20" s="11">
        <f>+E20</f>
        <v>40259.999999840154</v>
      </c>
      <c r="G20" s="10">
        <f>+F20/D20</f>
        <v>1.6432518918147669E-2</v>
      </c>
    </row>
    <row r="21" spans="2:7" x14ac:dyDescent="0.25">
      <c r="B21" s="12" t="s">
        <v>65</v>
      </c>
      <c r="C21" s="11">
        <v>11570800</v>
      </c>
      <c r="D21" s="11">
        <v>11570800</v>
      </c>
      <c r="E21" s="11">
        <v>1020611.26</v>
      </c>
      <c r="F21" s="11">
        <f>+E21</f>
        <v>1020611.26</v>
      </c>
      <c r="G21" s="10">
        <f>+F21/D21</f>
        <v>8.820576451066478E-2</v>
      </c>
    </row>
    <row r="22" spans="2:7" x14ac:dyDescent="0.25">
      <c r="B22" s="12" t="s">
        <v>64</v>
      </c>
      <c r="C22" s="11">
        <v>4405300</v>
      </c>
      <c r="D22" s="11">
        <v>4405300</v>
      </c>
      <c r="E22" s="11">
        <v>370396.19999999995</v>
      </c>
      <c r="F22" s="11">
        <f>+E22</f>
        <v>370396.19999999995</v>
      </c>
      <c r="G22" s="10">
        <f>+F22/D22</f>
        <v>8.4079676753002056E-2</v>
      </c>
    </row>
    <row r="23" spans="2:7" ht="30.75" customHeight="1" x14ac:dyDescent="0.25">
      <c r="B23" s="17" t="s">
        <v>63</v>
      </c>
      <c r="C23" s="11">
        <v>17410418</v>
      </c>
      <c r="D23" s="11">
        <v>17410418</v>
      </c>
      <c r="E23" s="11">
        <v>2107774.77</v>
      </c>
      <c r="F23" s="11">
        <f>+E23</f>
        <v>2107774.77</v>
      </c>
      <c r="G23" s="10">
        <f>+F23/D23</f>
        <v>0.12106399570647873</v>
      </c>
    </row>
    <row r="24" spans="2:7" x14ac:dyDescent="0.25">
      <c r="B24" s="12" t="s">
        <v>62</v>
      </c>
      <c r="C24" s="11">
        <v>36094143.600000001</v>
      </c>
      <c r="D24" s="11">
        <v>36094143.600000001</v>
      </c>
      <c r="E24" s="11">
        <v>552911.64</v>
      </c>
      <c r="F24" s="11">
        <f>+E24</f>
        <v>552911.64</v>
      </c>
      <c r="G24" s="10">
        <f>+F24/D24</f>
        <v>1.531859700364244E-2</v>
      </c>
    </row>
    <row r="25" spans="2:7" x14ac:dyDescent="0.25">
      <c r="B25" s="12" t="s">
        <v>61</v>
      </c>
      <c r="C25" s="11">
        <v>13957000.000000002</v>
      </c>
      <c r="D25" s="11">
        <v>13957000.000000002</v>
      </c>
      <c r="E25" s="11">
        <v>369873.35000000003</v>
      </c>
      <c r="F25" s="11">
        <f>+E25</f>
        <v>369873.35000000003</v>
      </c>
      <c r="G25" s="10">
        <f>+F25/D25</f>
        <v>2.650092068496095E-2</v>
      </c>
    </row>
    <row r="26" spans="2:7" x14ac:dyDescent="0.25">
      <c r="B26" s="14" t="s">
        <v>60</v>
      </c>
      <c r="C26" s="13"/>
      <c r="D26" s="13"/>
      <c r="E26" s="13"/>
      <c r="F26" s="11">
        <f>+E26</f>
        <v>0</v>
      </c>
      <c r="G26" s="10"/>
    </row>
    <row r="27" spans="2:7" x14ac:dyDescent="0.25">
      <c r="B27" s="12" t="s">
        <v>59</v>
      </c>
      <c r="C27" s="11">
        <v>2206100</v>
      </c>
      <c r="D27" s="11">
        <v>2206100</v>
      </c>
      <c r="E27" s="11">
        <v>352432.06016767694</v>
      </c>
      <c r="F27" s="11">
        <f>+E27</f>
        <v>352432.06016767694</v>
      </c>
      <c r="G27" s="10">
        <f>+F27/D27</f>
        <v>0.15975343827010424</v>
      </c>
    </row>
    <row r="28" spans="2:7" x14ac:dyDescent="0.25">
      <c r="B28" s="12" t="s">
        <v>58</v>
      </c>
      <c r="C28" s="11">
        <v>4826215</v>
      </c>
      <c r="D28" s="11">
        <v>4826215</v>
      </c>
      <c r="E28" s="11">
        <v>159161.32</v>
      </c>
      <c r="F28" s="11">
        <f>+E28</f>
        <v>159161.32</v>
      </c>
      <c r="G28" s="10">
        <f>+F28/D28</f>
        <v>3.2978497642562547E-2</v>
      </c>
    </row>
    <row r="29" spans="2:7" x14ac:dyDescent="0.25">
      <c r="B29" s="12" t="s">
        <v>57</v>
      </c>
      <c r="C29" s="11">
        <v>3479293</v>
      </c>
      <c r="D29" s="11">
        <v>3479293</v>
      </c>
      <c r="E29" s="11">
        <v>31609.200000000001</v>
      </c>
      <c r="F29" s="11">
        <f>+E29</f>
        <v>31609.200000000001</v>
      </c>
      <c r="G29" s="10">
        <f>+F29/D29</f>
        <v>9.0849491549001484E-3</v>
      </c>
    </row>
    <row r="30" spans="2:7" x14ac:dyDescent="0.25">
      <c r="B30" s="12" t="s">
        <v>56</v>
      </c>
      <c r="C30" s="11">
        <v>148100</v>
      </c>
      <c r="D30" s="11">
        <v>148100</v>
      </c>
      <c r="E30" s="11">
        <v>0</v>
      </c>
      <c r="F30" s="11">
        <f>+E30</f>
        <v>0</v>
      </c>
      <c r="G30" s="10">
        <f>+F30/D30</f>
        <v>0</v>
      </c>
    </row>
    <row r="31" spans="2:7" x14ac:dyDescent="0.25">
      <c r="B31" s="12" t="s">
        <v>55</v>
      </c>
      <c r="C31" s="11">
        <v>1624010</v>
      </c>
      <c r="D31" s="11">
        <v>1624010</v>
      </c>
      <c r="E31" s="11">
        <v>52263.66</v>
      </c>
      <c r="F31" s="11">
        <f>+E31</f>
        <v>52263.66</v>
      </c>
      <c r="G31" s="10">
        <f>+F31/D31</f>
        <v>3.2181858486093069E-2</v>
      </c>
    </row>
    <row r="32" spans="2:7" x14ac:dyDescent="0.25">
      <c r="B32" s="12" t="s">
        <v>54</v>
      </c>
      <c r="C32" s="11">
        <v>1716240</v>
      </c>
      <c r="D32" s="11">
        <v>1716240</v>
      </c>
      <c r="E32" s="11">
        <v>1917.75</v>
      </c>
      <c r="F32" s="11">
        <f>+E32</f>
        <v>1917.75</v>
      </c>
      <c r="G32" s="10">
        <f>+F32/D32</f>
        <v>1.1174136484407775E-3</v>
      </c>
    </row>
    <row r="33" spans="2:7" x14ac:dyDescent="0.25">
      <c r="B33" s="12" t="s">
        <v>53</v>
      </c>
      <c r="C33" s="11">
        <v>10947100</v>
      </c>
      <c r="D33" s="11">
        <v>10947100</v>
      </c>
      <c r="E33" s="11">
        <v>2557330.2200000002</v>
      </c>
      <c r="F33" s="11">
        <f>+E33</f>
        <v>2557330.2200000002</v>
      </c>
      <c r="G33" s="10">
        <f>+F33/D33</f>
        <v>0.23360800760018638</v>
      </c>
    </row>
    <row r="34" spans="2:7" ht="26.25" customHeight="1" x14ac:dyDescent="0.25">
      <c r="B34" s="17" t="s">
        <v>52</v>
      </c>
      <c r="C34" s="11">
        <v>0</v>
      </c>
      <c r="D34" s="11">
        <v>0</v>
      </c>
      <c r="E34" s="11">
        <v>0</v>
      </c>
      <c r="F34" s="11">
        <f>+E34</f>
        <v>0</v>
      </c>
      <c r="G34" s="10">
        <v>0</v>
      </c>
    </row>
    <row r="35" spans="2:7" x14ac:dyDescent="0.25">
      <c r="B35" s="12" t="s">
        <v>51</v>
      </c>
      <c r="C35" s="11">
        <v>5486350</v>
      </c>
      <c r="D35" s="11">
        <v>5486350</v>
      </c>
      <c r="E35" s="11">
        <v>721493.29999999993</v>
      </c>
      <c r="F35" s="11">
        <f>+E35</f>
        <v>721493.29999999993</v>
      </c>
      <c r="G35" s="10">
        <f>+F35/D35</f>
        <v>0.13150697640507805</v>
      </c>
    </row>
    <row r="36" spans="2:7" x14ac:dyDescent="0.25">
      <c r="B36" s="14" t="s">
        <v>50</v>
      </c>
      <c r="C36" s="13"/>
      <c r="D36" s="13"/>
      <c r="E36" s="13"/>
      <c r="F36" s="11">
        <f>+E36</f>
        <v>0</v>
      </c>
      <c r="G36" s="10"/>
    </row>
    <row r="37" spans="2:7" x14ac:dyDescent="0.25">
      <c r="B37" s="12" t="s">
        <v>49</v>
      </c>
      <c r="C37" s="11">
        <v>13703200</v>
      </c>
      <c r="D37" s="11">
        <v>13703200</v>
      </c>
      <c r="E37" s="11">
        <v>412500</v>
      </c>
      <c r="F37" s="11">
        <f>+E37</f>
        <v>412500</v>
      </c>
      <c r="G37" s="10">
        <f>+F37/D37</f>
        <v>3.0102457820071225E-2</v>
      </c>
    </row>
    <row r="38" spans="2:7" x14ac:dyDescent="0.25">
      <c r="B38" s="12" t="s">
        <v>48</v>
      </c>
      <c r="C38" s="11">
        <v>0</v>
      </c>
      <c r="D38" s="11">
        <v>0</v>
      </c>
      <c r="E38" s="11">
        <v>0</v>
      </c>
      <c r="F38" s="11">
        <f>+E38</f>
        <v>0</v>
      </c>
      <c r="G38" s="10"/>
    </row>
    <row r="39" spans="2:7" x14ac:dyDescent="0.25">
      <c r="B39" s="12" t="s">
        <v>47</v>
      </c>
      <c r="C39" s="11">
        <v>0</v>
      </c>
      <c r="D39" s="11">
        <v>0</v>
      </c>
      <c r="E39" s="11">
        <v>0</v>
      </c>
      <c r="F39" s="11">
        <f>+E39</f>
        <v>0</v>
      </c>
      <c r="G39" s="10"/>
    </row>
    <row r="40" spans="2:7" x14ac:dyDescent="0.25">
      <c r="B40" s="12" t="s">
        <v>46</v>
      </c>
      <c r="C40" s="11"/>
      <c r="D40" s="11"/>
      <c r="E40" s="11"/>
      <c r="F40" s="11">
        <f>+E40</f>
        <v>0</v>
      </c>
      <c r="G40" s="10"/>
    </row>
    <row r="41" spans="2:7" x14ac:dyDescent="0.25">
      <c r="B41" s="12" t="s">
        <v>45</v>
      </c>
      <c r="C41" s="11"/>
      <c r="D41" s="11"/>
      <c r="E41" s="11"/>
      <c r="F41" s="11">
        <f>+E41</f>
        <v>0</v>
      </c>
      <c r="G41" s="10"/>
    </row>
    <row r="42" spans="2:7" x14ac:dyDescent="0.25">
      <c r="B42" s="12" t="s">
        <v>44</v>
      </c>
      <c r="C42" s="11"/>
      <c r="D42" s="11"/>
      <c r="E42" s="11"/>
      <c r="F42" s="11">
        <f>+E42</f>
        <v>0</v>
      </c>
      <c r="G42" s="10"/>
    </row>
    <row r="43" spans="2:7" x14ac:dyDescent="0.25">
      <c r="B43" s="12" t="s">
        <v>43</v>
      </c>
      <c r="C43" s="11"/>
      <c r="D43" s="11"/>
      <c r="E43" s="11"/>
      <c r="F43" s="11">
        <f>+E43</f>
        <v>0</v>
      </c>
      <c r="G43" s="10"/>
    </row>
    <row r="44" spans="2:7" x14ac:dyDescent="0.25">
      <c r="B44" s="12" t="s">
        <v>42</v>
      </c>
      <c r="C44" s="11">
        <v>600000</v>
      </c>
      <c r="D44" s="11">
        <v>600000</v>
      </c>
      <c r="E44" s="11">
        <v>0</v>
      </c>
      <c r="F44" s="11">
        <f>+E44</f>
        <v>0</v>
      </c>
      <c r="G44" s="10">
        <f>+F44/D44</f>
        <v>0</v>
      </c>
    </row>
    <row r="45" spans="2:7" x14ac:dyDescent="0.25">
      <c r="B45" s="14" t="s">
        <v>41</v>
      </c>
      <c r="C45" s="13"/>
      <c r="D45" s="13"/>
      <c r="E45" s="13"/>
      <c r="F45" s="11">
        <f>+E45</f>
        <v>0</v>
      </c>
      <c r="G45" s="10"/>
    </row>
    <row r="46" spans="2:7" x14ac:dyDescent="0.25">
      <c r="B46" s="12" t="s">
        <v>40</v>
      </c>
      <c r="C46" s="11"/>
      <c r="D46" s="11"/>
      <c r="E46" s="11"/>
      <c r="F46" s="11">
        <f>+E46</f>
        <v>0</v>
      </c>
      <c r="G46" s="10"/>
    </row>
    <row r="47" spans="2:7" x14ac:dyDescent="0.25">
      <c r="B47" s="12" t="s">
        <v>39</v>
      </c>
      <c r="C47" s="11">
        <v>0</v>
      </c>
      <c r="D47" s="11">
        <v>0</v>
      </c>
      <c r="E47" s="11">
        <v>0</v>
      </c>
      <c r="F47" s="11">
        <f>+E47</f>
        <v>0</v>
      </c>
      <c r="G47" s="10"/>
    </row>
    <row r="48" spans="2:7" x14ac:dyDescent="0.25">
      <c r="B48" s="12" t="s">
        <v>38</v>
      </c>
      <c r="C48" s="11">
        <v>0</v>
      </c>
      <c r="D48" s="11">
        <v>0</v>
      </c>
      <c r="E48" s="11">
        <v>0</v>
      </c>
      <c r="F48" s="11">
        <f>+E48</f>
        <v>0</v>
      </c>
      <c r="G48" s="10"/>
    </row>
    <row r="49" spans="2:7" x14ac:dyDescent="0.25">
      <c r="B49" s="12" t="s">
        <v>37</v>
      </c>
      <c r="C49" s="11">
        <v>0</v>
      </c>
      <c r="D49" s="11">
        <v>0</v>
      </c>
      <c r="E49" s="11">
        <v>0</v>
      </c>
      <c r="F49" s="11">
        <f>+E49</f>
        <v>0</v>
      </c>
      <c r="G49" s="10"/>
    </row>
    <row r="50" spans="2:7" x14ac:dyDescent="0.25">
      <c r="B50" s="12" t="s">
        <v>36</v>
      </c>
      <c r="C50" s="11">
        <v>0</v>
      </c>
      <c r="D50" s="11">
        <v>0</v>
      </c>
      <c r="E50" s="11">
        <v>0</v>
      </c>
      <c r="F50" s="11">
        <f>+E50</f>
        <v>0</v>
      </c>
      <c r="G50" s="10"/>
    </row>
    <row r="51" spans="2:7" x14ac:dyDescent="0.25">
      <c r="B51" s="12" t="s">
        <v>35</v>
      </c>
      <c r="C51" s="11">
        <v>0</v>
      </c>
      <c r="D51" s="11">
        <v>0</v>
      </c>
      <c r="E51" s="11">
        <v>0</v>
      </c>
      <c r="F51" s="11">
        <f>+E51</f>
        <v>0</v>
      </c>
      <c r="G51" s="10"/>
    </row>
    <row r="52" spans="2:7" x14ac:dyDescent="0.25">
      <c r="B52" s="14" t="s">
        <v>34</v>
      </c>
      <c r="C52" s="13"/>
      <c r="D52" s="13"/>
      <c r="E52" s="13"/>
      <c r="F52" s="11">
        <f>+E52</f>
        <v>0</v>
      </c>
      <c r="G52" s="10"/>
    </row>
    <row r="53" spans="2:7" x14ac:dyDescent="0.25">
      <c r="B53" s="12" t="s">
        <v>33</v>
      </c>
      <c r="C53" s="11">
        <v>55487000.000000007</v>
      </c>
      <c r="D53" s="11">
        <v>55487000.000000007</v>
      </c>
      <c r="E53" s="11">
        <v>159248.64000000001</v>
      </c>
      <c r="F53" s="11">
        <f>+E53</f>
        <v>159248.64000000001</v>
      </c>
      <c r="G53" s="10">
        <f>+F53/D53</f>
        <v>2.8700171211274712E-3</v>
      </c>
    </row>
    <row r="54" spans="2:7" x14ac:dyDescent="0.25">
      <c r="B54" s="12" t="s">
        <v>32</v>
      </c>
      <c r="C54" s="11">
        <v>1072200</v>
      </c>
      <c r="D54" s="11">
        <v>1072200</v>
      </c>
      <c r="E54" s="11">
        <v>0</v>
      </c>
      <c r="F54" s="11">
        <f>+E54</f>
        <v>0</v>
      </c>
      <c r="G54" s="10">
        <f>+F54/D54</f>
        <v>0</v>
      </c>
    </row>
    <row r="55" spans="2:7" x14ac:dyDescent="0.25">
      <c r="B55" s="12" t="s">
        <v>31</v>
      </c>
      <c r="C55" s="11">
        <v>0</v>
      </c>
      <c r="D55" s="11">
        <v>0</v>
      </c>
      <c r="E55" s="11">
        <v>0</v>
      </c>
      <c r="F55" s="11">
        <f>+E55</f>
        <v>0</v>
      </c>
      <c r="G55" s="10"/>
    </row>
    <row r="56" spans="2:7" x14ac:dyDescent="0.25">
      <c r="B56" s="12" t="s">
        <v>30</v>
      </c>
      <c r="C56" s="11">
        <v>14250000</v>
      </c>
      <c r="D56" s="11">
        <v>14250000</v>
      </c>
      <c r="E56" s="11">
        <v>0</v>
      </c>
      <c r="F56" s="11">
        <f>+E56</f>
        <v>0</v>
      </c>
      <c r="G56" s="10">
        <f>+F56/D56</f>
        <v>0</v>
      </c>
    </row>
    <row r="57" spans="2:7" x14ac:dyDescent="0.25">
      <c r="B57" s="12" t="s">
        <v>29</v>
      </c>
      <c r="C57" s="11">
        <v>1390000</v>
      </c>
      <c r="D57" s="11">
        <v>1390000</v>
      </c>
      <c r="E57" s="11">
        <v>141730.38999999998</v>
      </c>
      <c r="F57" s="11">
        <f>+E57</f>
        <v>141730.38999999998</v>
      </c>
      <c r="G57" s="10">
        <f>+F57/D57</f>
        <v>0.10196430935251798</v>
      </c>
    </row>
    <row r="58" spans="2:7" x14ac:dyDescent="0.25">
      <c r="B58" s="12" t="s">
        <v>28</v>
      </c>
      <c r="C58" s="11">
        <v>1300055</v>
      </c>
      <c r="D58" s="11">
        <v>1300055</v>
      </c>
      <c r="E58" s="11">
        <v>0</v>
      </c>
      <c r="F58" s="11">
        <f>+E58</f>
        <v>0</v>
      </c>
      <c r="G58" s="10">
        <f>+F58/D58</f>
        <v>0</v>
      </c>
    </row>
    <row r="59" spans="2:7" x14ac:dyDescent="0.25">
      <c r="B59" s="12" t="s">
        <v>27</v>
      </c>
      <c r="C59" s="11">
        <v>0</v>
      </c>
      <c r="D59" s="11">
        <v>0</v>
      </c>
      <c r="E59" s="11">
        <v>0</v>
      </c>
      <c r="F59" s="11">
        <f>+E59</f>
        <v>0</v>
      </c>
      <c r="G59" s="10"/>
    </row>
    <row r="60" spans="2:7" x14ac:dyDescent="0.25">
      <c r="B60" s="12" t="s">
        <v>26</v>
      </c>
      <c r="C60" s="11">
        <v>37908000</v>
      </c>
      <c r="D60" s="11">
        <v>37908000</v>
      </c>
      <c r="E60" s="11">
        <v>44974</v>
      </c>
      <c r="F60" s="11">
        <f>+E60</f>
        <v>44974</v>
      </c>
      <c r="G60" s="10">
        <f>+F60/D60</f>
        <v>1.1863986493616124E-3</v>
      </c>
    </row>
    <row r="61" spans="2:7" x14ac:dyDescent="0.25">
      <c r="B61" s="12" t="s">
        <v>25</v>
      </c>
      <c r="C61" s="11">
        <v>3108900</v>
      </c>
      <c r="D61" s="11">
        <v>3108900</v>
      </c>
      <c r="E61" s="11">
        <v>0</v>
      </c>
      <c r="F61" s="11">
        <f>+E61</f>
        <v>0</v>
      </c>
      <c r="G61" s="10">
        <f>+F61/D61</f>
        <v>0</v>
      </c>
    </row>
    <row r="62" spans="2:7" x14ac:dyDescent="0.25">
      <c r="B62" s="14" t="s">
        <v>24</v>
      </c>
      <c r="C62" s="13"/>
      <c r="D62" s="13"/>
      <c r="E62" s="13"/>
      <c r="F62" s="11">
        <f>+E62</f>
        <v>0</v>
      </c>
      <c r="G62" s="10"/>
    </row>
    <row r="63" spans="2:7" x14ac:dyDescent="0.25">
      <c r="B63" s="12" t="s">
        <v>23</v>
      </c>
      <c r="C63" s="11">
        <v>711186500.00000012</v>
      </c>
      <c r="D63" s="11">
        <v>711186500.00000012</v>
      </c>
      <c r="E63" s="11">
        <v>7077280.0800000001</v>
      </c>
      <c r="F63" s="11">
        <f>+E63</f>
        <v>7077280.0800000001</v>
      </c>
      <c r="G63" s="10">
        <f>+F63/D63</f>
        <v>9.9513701117779924E-3</v>
      </c>
    </row>
    <row r="64" spans="2:7" x14ac:dyDescent="0.25">
      <c r="B64" s="12" t="s">
        <v>22</v>
      </c>
      <c r="C64" s="11">
        <v>77650000.000000015</v>
      </c>
      <c r="D64" s="11">
        <v>77650000.000000015</v>
      </c>
      <c r="E64" s="11">
        <v>34928603.810000002</v>
      </c>
      <c r="F64" s="11">
        <f>+E64</f>
        <v>34928603.810000002</v>
      </c>
      <c r="G64" s="10">
        <f>+F64/D64</f>
        <v>0.44982104069542816</v>
      </c>
    </row>
    <row r="65" spans="2:7" x14ac:dyDescent="0.25">
      <c r="B65" s="12" t="s">
        <v>21</v>
      </c>
      <c r="C65" s="11">
        <v>0</v>
      </c>
      <c r="D65" s="11">
        <v>0</v>
      </c>
      <c r="E65" s="11">
        <v>0</v>
      </c>
      <c r="F65" s="11">
        <f>+E65</f>
        <v>0</v>
      </c>
      <c r="G65" s="10"/>
    </row>
    <row r="66" spans="2:7" ht="31.5" customHeight="1" x14ac:dyDescent="0.25">
      <c r="B66" s="17" t="s">
        <v>20</v>
      </c>
      <c r="C66" s="11">
        <v>0</v>
      </c>
      <c r="D66" s="11">
        <v>0</v>
      </c>
      <c r="E66" s="11">
        <v>0</v>
      </c>
      <c r="F66" s="11">
        <f>+E66</f>
        <v>0</v>
      </c>
      <c r="G66" s="10"/>
    </row>
    <row r="67" spans="2:7" x14ac:dyDescent="0.25">
      <c r="B67" s="14" t="s">
        <v>19</v>
      </c>
      <c r="C67" s="13"/>
      <c r="D67" s="13"/>
      <c r="E67" s="13"/>
      <c r="F67" s="11">
        <f>+E67</f>
        <v>0</v>
      </c>
      <c r="G67" s="10"/>
    </row>
    <row r="68" spans="2:7" x14ac:dyDescent="0.25">
      <c r="B68" s="12" t="s">
        <v>18</v>
      </c>
      <c r="C68" s="11">
        <v>0</v>
      </c>
      <c r="D68" s="11">
        <v>0</v>
      </c>
      <c r="E68" s="11">
        <v>0</v>
      </c>
      <c r="F68" s="11">
        <f>+E68</f>
        <v>0</v>
      </c>
      <c r="G68" s="10"/>
    </row>
    <row r="69" spans="2:7" x14ac:dyDescent="0.25">
      <c r="B69" s="12" t="s">
        <v>17</v>
      </c>
      <c r="C69" s="11">
        <v>0</v>
      </c>
      <c r="D69" s="11">
        <v>0</v>
      </c>
      <c r="E69" s="11">
        <v>0</v>
      </c>
      <c r="F69" s="11">
        <f>+E69</f>
        <v>0</v>
      </c>
      <c r="G69" s="10"/>
    </row>
    <row r="70" spans="2:7" x14ac:dyDescent="0.25">
      <c r="B70" s="14" t="s">
        <v>16</v>
      </c>
      <c r="C70" s="13"/>
      <c r="D70" s="13"/>
      <c r="E70" s="13"/>
      <c r="F70" s="11">
        <f>+E70</f>
        <v>0</v>
      </c>
      <c r="G70" s="10"/>
    </row>
    <row r="71" spans="2:7" x14ac:dyDescent="0.25">
      <c r="B71" s="12" t="s">
        <v>15</v>
      </c>
      <c r="C71" s="11">
        <v>0</v>
      </c>
      <c r="D71" s="11">
        <v>0</v>
      </c>
      <c r="E71" s="11">
        <v>0</v>
      </c>
      <c r="F71" s="11">
        <f>+E71</f>
        <v>0</v>
      </c>
      <c r="G71" s="10"/>
    </row>
    <row r="72" spans="2:7" x14ac:dyDescent="0.25">
      <c r="B72" s="12" t="s">
        <v>14</v>
      </c>
      <c r="C72" s="11">
        <v>0</v>
      </c>
      <c r="D72" s="11">
        <v>0</v>
      </c>
      <c r="E72" s="11">
        <v>0</v>
      </c>
      <c r="F72" s="11">
        <f>+E72</f>
        <v>0</v>
      </c>
      <c r="G72" s="10"/>
    </row>
    <row r="73" spans="2:7" x14ac:dyDescent="0.25">
      <c r="B73" s="12" t="s">
        <v>13</v>
      </c>
      <c r="C73" s="11">
        <v>0</v>
      </c>
      <c r="D73" s="11">
        <v>0</v>
      </c>
      <c r="E73" s="11">
        <v>0</v>
      </c>
      <c r="F73" s="11">
        <f>+E73</f>
        <v>0</v>
      </c>
      <c r="G73" s="10"/>
    </row>
    <row r="74" spans="2:7" x14ac:dyDescent="0.25">
      <c r="B74" s="16" t="s">
        <v>12</v>
      </c>
      <c r="C74" s="15"/>
      <c r="D74" s="15"/>
      <c r="E74" s="15"/>
      <c r="F74" s="11">
        <f>+E74</f>
        <v>0</v>
      </c>
      <c r="G74" s="10"/>
    </row>
    <row r="75" spans="2:7" x14ac:dyDescent="0.25">
      <c r="B75" s="14" t="s">
        <v>11</v>
      </c>
      <c r="C75" s="13"/>
      <c r="D75" s="13"/>
      <c r="E75" s="13"/>
      <c r="F75" s="11">
        <f>+E75</f>
        <v>0</v>
      </c>
      <c r="G75" s="10"/>
    </row>
    <row r="76" spans="2:7" x14ac:dyDescent="0.25">
      <c r="B76" s="12" t="s">
        <v>10</v>
      </c>
      <c r="C76" s="11">
        <v>0</v>
      </c>
      <c r="D76" s="11">
        <v>0</v>
      </c>
      <c r="E76" s="11">
        <v>0</v>
      </c>
      <c r="F76" s="11">
        <f>+E76</f>
        <v>0</v>
      </c>
      <c r="G76" s="10"/>
    </row>
    <row r="77" spans="2:7" x14ac:dyDescent="0.25">
      <c r="B77" s="12" t="s">
        <v>9</v>
      </c>
      <c r="C77" s="11">
        <v>0</v>
      </c>
      <c r="D77" s="11">
        <v>0</v>
      </c>
      <c r="E77" s="11">
        <v>0</v>
      </c>
      <c r="F77" s="11">
        <f>+E77</f>
        <v>0</v>
      </c>
      <c r="G77" s="10"/>
    </row>
    <row r="78" spans="2:7" x14ac:dyDescent="0.25">
      <c r="B78" s="14" t="s">
        <v>8</v>
      </c>
      <c r="C78" s="13"/>
      <c r="D78" s="13"/>
      <c r="E78" s="13"/>
      <c r="F78" s="11">
        <f>+E78</f>
        <v>0</v>
      </c>
      <c r="G78" s="10"/>
    </row>
    <row r="79" spans="2:7" x14ac:dyDescent="0.25">
      <c r="B79" s="12" t="s">
        <v>7</v>
      </c>
      <c r="C79" s="11">
        <v>71104963.818800002</v>
      </c>
      <c r="D79" s="11">
        <v>71104963.818800002</v>
      </c>
      <c r="E79" s="11">
        <v>6961840.9199999999</v>
      </c>
      <c r="F79" s="11">
        <f>+E79</f>
        <v>6961840.9199999999</v>
      </c>
      <c r="G79" s="10">
        <f>+F79/D79</f>
        <v>9.790935183851826E-2</v>
      </c>
    </row>
    <row r="80" spans="2:7" x14ac:dyDescent="0.25">
      <c r="B80" s="12" t="s">
        <v>6</v>
      </c>
      <c r="C80" s="11">
        <v>0</v>
      </c>
      <c r="D80" s="11">
        <v>0</v>
      </c>
      <c r="E80" s="11">
        <v>0</v>
      </c>
      <c r="F80" s="11">
        <f>+E80</f>
        <v>0</v>
      </c>
      <c r="G80" s="10"/>
    </row>
    <row r="81" spans="2:7" x14ac:dyDescent="0.25">
      <c r="B81" s="14" t="s">
        <v>5</v>
      </c>
      <c r="C81" s="13"/>
      <c r="D81" s="13"/>
      <c r="E81" s="13"/>
      <c r="F81" s="11">
        <f>+E81</f>
        <v>0</v>
      </c>
      <c r="G81" s="10"/>
    </row>
    <row r="82" spans="2:7" x14ac:dyDescent="0.25">
      <c r="B82" s="12" t="s">
        <v>4</v>
      </c>
      <c r="C82" s="11">
        <v>0</v>
      </c>
      <c r="D82" s="11">
        <v>0</v>
      </c>
      <c r="E82" s="11"/>
      <c r="F82" s="11">
        <f>+E82</f>
        <v>0</v>
      </c>
      <c r="G82" s="10"/>
    </row>
    <row r="83" spans="2:7" x14ac:dyDescent="0.25">
      <c r="B83" s="9" t="s">
        <v>3</v>
      </c>
      <c r="C83" s="8">
        <v>1525831626.9970803</v>
      </c>
      <c r="D83" s="8">
        <v>1525831626.9970803</v>
      </c>
      <c r="E83" s="8">
        <v>89854573.969893157</v>
      </c>
      <c r="F83" s="8">
        <v>497709660.80627149</v>
      </c>
      <c r="G83" s="8">
        <v>0.32618911025313535</v>
      </c>
    </row>
    <row r="84" spans="2:7" x14ac:dyDescent="0.25">
      <c r="C84" s="7">
        <v>0</v>
      </c>
      <c r="D84" s="7">
        <v>0</v>
      </c>
      <c r="E84" s="7">
        <v>0</v>
      </c>
      <c r="F84" s="4"/>
      <c r="G84" s="4"/>
    </row>
    <row r="85" spans="2:7" x14ac:dyDescent="0.25">
      <c r="C85" s="4"/>
      <c r="D85" s="4"/>
      <c r="E85" s="4"/>
      <c r="F85" s="4"/>
      <c r="G85" s="4"/>
    </row>
    <row r="86" spans="2:7" x14ac:dyDescent="0.25">
      <c r="B86" s="6"/>
      <c r="C86" s="4"/>
      <c r="D86" s="4"/>
      <c r="E86" s="4"/>
      <c r="F86" s="4"/>
      <c r="G86" s="4"/>
    </row>
    <row r="87" spans="2:7" x14ac:dyDescent="0.25">
      <c r="B87" s="5"/>
      <c r="C87" s="4"/>
      <c r="D87" s="4"/>
      <c r="E87" s="4"/>
      <c r="F87" s="4"/>
      <c r="G87" s="4"/>
    </row>
    <row r="88" spans="2:7" x14ac:dyDescent="0.25">
      <c r="C88" s="4"/>
      <c r="D88" s="4"/>
      <c r="E88" s="4"/>
      <c r="F88" s="4"/>
      <c r="G88" s="4"/>
    </row>
    <row r="93" spans="2:7" ht="15.75" thickBot="1" x14ac:dyDescent="0.3"/>
    <row r="94" spans="2:7" ht="15.75" thickBot="1" x14ac:dyDescent="0.3">
      <c r="B94" s="3" t="s">
        <v>2</v>
      </c>
    </row>
    <row r="95" spans="2:7" ht="18.75" thickBot="1" x14ac:dyDescent="0.3">
      <c r="B95" s="2" t="s">
        <v>1</v>
      </c>
    </row>
    <row r="96" spans="2:7" ht="27" thickBot="1" x14ac:dyDescent="0.3">
      <c r="B96" s="1" t="s">
        <v>0</v>
      </c>
    </row>
  </sheetData>
  <mergeCells count="9">
    <mergeCell ref="B7:B8"/>
    <mergeCell ref="C7:C8"/>
    <mergeCell ref="D7:D8"/>
    <mergeCell ref="E7:F7"/>
    <mergeCell ref="B1:F1"/>
    <mergeCell ref="B2:F2"/>
    <mergeCell ref="B3:F3"/>
    <mergeCell ref="B4:F4"/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Herrera Luna</dc:creator>
  <cp:lastModifiedBy>Tomas Herrera Luna</cp:lastModifiedBy>
  <dcterms:created xsi:type="dcterms:W3CDTF">2022-08-29T14:34:15Z</dcterms:created>
  <dcterms:modified xsi:type="dcterms:W3CDTF">2022-08-29T14:37:21Z</dcterms:modified>
</cp:coreProperties>
</file>