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therrera\Desktop\Micro pequeñas y medianas empreas\"/>
    </mc:Choice>
  </mc:AlternateContent>
  <xr:revisionPtr revIDLastSave="0" documentId="8_{8753385C-331F-4D3C-A433-C877F46BF8FF}" xr6:coauthVersionLast="36" xr6:coauthVersionMax="36" xr10:uidLastSave="{00000000-0000-0000-0000-000000000000}"/>
  <bookViews>
    <workbookView xWindow="0" yWindow="0" windowWidth="24000" windowHeight="9495" firstSheet="3" activeTab="3" xr2:uid="{A815BCE5-E22B-4DE7-B3B5-E3E321D0B5C7}"/>
  </bookViews>
  <sheets>
    <sheet name="ENERO" sheetId="1" r:id="rId1"/>
    <sheet name="FEBRERO" sheetId="2" r:id="rId2"/>
    <sheet name="MARZO" sheetId="3" r:id="rId3"/>
    <sheet name="DICIEMBRE" sheetId="12"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2" l="1"/>
  <c r="F43" i="3" l="1"/>
  <c r="F21" i="2" l="1"/>
  <c r="F16" i="1" l="1"/>
</calcChain>
</file>

<file path=xl/sharedStrings.xml><?xml version="1.0" encoding="utf-8"?>
<sst xmlns="http://schemas.openxmlformats.org/spreadsheetml/2006/main" count="275" uniqueCount="163">
  <si>
    <t>DIVISIÓN DE COMPRAS Y CONTRATACIONES</t>
  </si>
  <si>
    <t xml:space="preserve">Referencia </t>
  </si>
  <si>
    <t>Periodo</t>
  </si>
  <si>
    <t>Adjudicatario</t>
  </si>
  <si>
    <t>Tipo de Empresas Adjudicadas</t>
  </si>
  <si>
    <t>Descripción de la Compra</t>
  </si>
  <si>
    <t>Montos RD$</t>
  </si>
  <si>
    <t>MiPyme</t>
  </si>
  <si>
    <t xml:space="preserve">       RELACIÓN DE COMPRAS POR DEBAJO DEL UMBRAL DE ENERO 2022</t>
  </si>
  <si>
    <t>PROINDUSTRIA-UC-CD-2022-0001</t>
  </si>
  <si>
    <t>PROINDUSTRIA-UC-CD-2022-0002</t>
  </si>
  <si>
    <t>PROINDUSTRIA-UC-CD-2022-0004</t>
  </si>
  <si>
    <t>PROINDUSTRIA-UC-CD-2022-0003</t>
  </si>
  <si>
    <t>PROINDUSTRIA-UC-CD-2022-0005</t>
  </si>
  <si>
    <t>PROINDUSTRIA-UC-CD-2022-0006</t>
  </si>
  <si>
    <t>PROINDUSTRIA-UC-CD-2022-0008</t>
  </si>
  <si>
    <t>PROINDUSTRIA-UC-CD-2022-0007</t>
  </si>
  <si>
    <t>PROINDUSTRIA-UC-CD-2022-0009</t>
  </si>
  <si>
    <t>Grande</t>
  </si>
  <si>
    <t>Mipyme Mujer</t>
  </si>
  <si>
    <t>Servicios Diversos Arnaud, SRL</t>
  </si>
  <si>
    <t>Teuddys Lucas Multiples Servicios y Soluciones, SRL</t>
  </si>
  <si>
    <t>Federico Bolivar Pelletier Valenzuela</t>
  </si>
  <si>
    <t>Agua Cristal, SA</t>
  </si>
  <si>
    <t>Baveras Fire Services, SRL</t>
  </si>
  <si>
    <t>Tretas Motion, SRL</t>
  </si>
  <si>
    <t>Q Service Center (QSC), SRL</t>
  </si>
  <si>
    <t>Multiservicios Paula, SRL</t>
  </si>
  <si>
    <t>Servicio de impresión y empastado de cuatro 4 ejemplares de la Memoria Institucional 2021</t>
  </si>
  <si>
    <t>SERVICIO DE DESINFECCIÓN GENERAL PROFUNDA Y ESPECIALIZADA CONTRA GÉRMENES, VIRUS, HONGOS Y BACTERIAS, EN TODAS LAS ÁREAS DE ESTA SEDE CENTRAL DE PROINDUSTRIA.</t>
  </si>
  <si>
    <t>SERVICIO DE REPARACIÓN DE LA BOMBA SUMERGIBLE TRIFASICA DE 5HP DE LA ZONA FRANCA INDUSTRIAL BONAO</t>
  </si>
  <si>
    <t>CONTRATACIÓN DE NOTARIO PÚBLICO PARA LA APERTURA DE LAS OFERTAS TÉCNICAS, SOBRE A, EN FECHA 17 DE ENERO DEL 2022, A LAS 11:30 A.M., Y LA APERTURA DE LECTURA DE LAS PROPUESTAS ECONÓMICAS, SOBRE B,</t>
  </si>
  <si>
    <t>Llenado de Setecientos Setenta (770) botellones de Agua Purificada, para ser consumida por los empleados y visitantes de esta Sede Central de Proindustria</t>
  </si>
  <si>
    <t>Servicio de llenado de 41 (cuarenta y un) extintores, los cuales serán colocados en los pasillos, oficinas externas y el club comedor de esta Sede Central de PROINDUSTRIA</t>
  </si>
  <si>
    <t>SERVICIO DE IMPRESIÓN DE UN BANNER TAMAÑO 10X10 MONTADO EN TRUST, QUE SERÁ UTILIZADO EN LA ACTIVIDAD ABASACA, LA CUAL SERÁ REALIZADA EN LOS GUANDULES, HATO DEL YAQUÉ EN SANTIAGO.</t>
  </si>
  <si>
    <t>COMPRA DE LUBRICANTES Y COOLANT</t>
  </si>
  <si>
    <t>SERVICIO DE IMPRESIÓN DE UN BANNER TAMAÑO 15X30, CON LA IMAGEN JUAN PABLO DUARTE Y EL LEMA “TRABAJEMOS POR Y PARA LA PATRIA”, QUE SERÁ UTILIZADO PARA COLOCARLO EN LA FACHADA DE NUESTRA INSTITUCIÓN</t>
  </si>
  <si>
    <t>JERAM IVESTIMENT, SRL</t>
  </si>
  <si>
    <t>Lic. Natalia Almánzar</t>
  </si>
  <si>
    <t>Enc. División de Compras y Contrataciones</t>
  </si>
  <si>
    <t xml:space="preserve">       RELACIÓN DE COMPRAS POR DEBAJO DEL UMBRAL DE FEBRERO 2022</t>
  </si>
  <si>
    <t>PROINDUSTRIA-UC-CD-2022-0013</t>
  </si>
  <si>
    <t>PROINDUSTRIA-UC-CD-2022-0014</t>
  </si>
  <si>
    <t>PROINDUSTRIA-UC-CD-2022-0015</t>
  </si>
  <si>
    <t>VEMEN (Ventura Mendieta), SRL</t>
  </si>
  <si>
    <t>Crisflor Floristeria SRL</t>
  </si>
  <si>
    <t>Viamar, SA</t>
  </si>
  <si>
    <t>J Torres Consultoria, SRL</t>
  </si>
  <si>
    <t>Grupo Remi, SRL</t>
  </si>
  <si>
    <t>Delta Comercial, SA</t>
  </si>
  <si>
    <t>PROINDUSTRIA-UC-CD-2022-0011</t>
  </si>
  <si>
    <t>PROINDUSTRIA-UC-CD-2022-0010</t>
  </si>
  <si>
    <t>PROINDUSTRIA-UC-CD-2022-0012</t>
  </si>
  <si>
    <t>PROINDUSTRIA-UC-CD-2022-0016</t>
  </si>
  <si>
    <t>PROINDUSTRIA-UC-CD-2022-0018</t>
  </si>
  <si>
    <t>PROINDUSTRIA-UC-CD-2022-0017</t>
  </si>
  <si>
    <t>PROINDUSTRIA-UC-CD-2022-0019</t>
  </si>
  <si>
    <t>PROINDUSTRIA-UC-CD-2022-0020</t>
  </si>
  <si>
    <t>PROINDUSTRIA-UC-CD-2022-0021</t>
  </si>
  <si>
    <t>PROINDUSTRIA-UC-CD-2022-0022</t>
  </si>
  <si>
    <t>Jeram Investiment, SRL</t>
  </si>
  <si>
    <t>ING JOSE ALBERTO BERAS &amp; ASOCIADOS, SRL</t>
  </si>
  <si>
    <t>FL Betances &amp; Asociados, SRL</t>
  </si>
  <si>
    <t>Boost Office, SRL</t>
  </si>
  <si>
    <t>San Miguel &amp; Cia, SRL</t>
  </si>
  <si>
    <t>Restaurantes y catering (servicios de comidas y bebidas)</t>
  </si>
  <si>
    <t xml:space="preserve">Productos  de  floricultura  y  silvicultura  </t>
  </si>
  <si>
    <t>Servicios de mantenimiento o reparaciones de transportes</t>
  </si>
  <si>
    <t>Servicios de recursos humanos</t>
  </si>
  <si>
    <t>Software</t>
  </si>
  <si>
    <t>Baterías  y  generadores  y  transmisión  de  energía  cinética</t>
  </si>
  <si>
    <t>Servicios inmobiliarios</t>
  </si>
  <si>
    <t>Equipo de laboratorio y científico</t>
  </si>
  <si>
    <t>Maquinaria,  equipo  y  suministros  de  procesos  industriales</t>
  </si>
  <si>
    <t>PROINDUSTRIA-UC-CD-2022-0023</t>
  </si>
  <si>
    <t>PROINDUSTRIA-UC-CD-2022-0025</t>
  </si>
  <si>
    <t>PROINDUSTRIA-UC-CD-2022-0026</t>
  </si>
  <si>
    <t>PROINDUSTRIA-UC-CD-2022-0027</t>
  </si>
  <si>
    <t>PROINDUSTRIA-UC-CD-2022-0024</t>
  </si>
  <si>
    <t>PROINDUSTRIA-UC-CD-2022-0029</t>
  </si>
  <si>
    <t>PROINDUSTRIA-UC-CD-2022-0028</t>
  </si>
  <si>
    <t>PROINDUSTRIA-UC-CD-2022-0030</t>
  </si>
  <si>
    <t>PROINDUSTRIA-UC-CD-2022-0032</t>
  </si>
  <si>
    <t>PROINDUSTRIA-UC-CD-2022-0033</t>
  </si>
  <si>
    <t>PROINDUSTRIA-UC-CD-2022-0034</t>
  </si>
  <si>
    <t>PROINDUSTRIA-UC-CD-2022-0035</t>
  </si>
  <si>
    <t>PROINDUSTRIA-UC-CD-2022-0031</t>
  </si>
  <si>
    <t>PROINDUSTRIA-UC-CD-2022-0038</t>
  </si>
  <si>
    <t>PROINDUSTRIA-UC-CD-2022-0036</t>
  </si>
  <si>
    <t>PROINDUSTRIA-UC-CD-2022-0037</t>
  </si>
  <si>
    <t>PROINDUSTRIA-UC-CD-2022-0039</t>
  </si>
  <si>
    <t>PROINDUSTRIA-UC-CD-2022-0040</t>
  </si>
  <si>
    <t>PROINDUSTRIA-UC-CD-2022-0041</t>
  </si>
  <si>
    <t>PROINDUSTRIA-UC-CD-2022-0042</t>
  </si>
  <si>
    <t>PROINDUSTRIA-UC-CD-2022-0043</t>
  </si>
  <si>
    <t>PROINDUSTRIA-UC-CD-2022-0044</t>
  </si>
  <si>
    <t>PROINDUSTRIA-UC-CD-2022-0045</t>
  </si>
  <si>
    <t>PROINDUSTRIA-UC-CD-2022-0046</t>
  </si>
  <si>
    <t>PROINDUSTRIA-UC-CD-2022-0047</t>
  </si>
  <si>
    <t>PROINDUSTRIA-UC-CD-2022-0048</t>
  </si>
  <si>
    <t>PROINDUSTRIA-UC-CD-2022-0049</t>
  </si>
  <si>
    <t>PROINDUSTRIA-UC-CD-2022-0050</t>
  </si>
  <si>
    <t>Enfoque Digital, SRL</t>
  </si>
  <si>
    <t>Sabe MG, SRL</t>
  </si>
  <si>
    <t>BARMEJ GLOBAL, SRL</t>
  </si>
  <si>
    <t>Frenos y Servicios Mil, SRL</t>
  </si>
  <si>
    <t>LM Espinal Mateo Enterprises, SRL</t>
  </si>
  <si>
    <t>Medina &amp; Smith Conexion, SRL</t>
  </si>
  <si>
    <t>La Bandeja Rosa, SRL</t>
  </si>
  <si>
    <t>Suinsa Suplidora Institucional, SSI, SRL</t>
  </si>
  <si>
    <t>Kleh National Supply, SRL</t>
  </si>
  <si>
    <t>Inversiones Tejeda Valera Inteval, SRL</t>
  </si>
  <si>
    <t>Sante, SRL</t>
  </si>
  <si>
    <t>Casapalmera Eventos y Producciones, SRL</t>
  </si>
  <si>
    <t>Rubén Antonio Santana Liriano</t>
  </si>
  <si>
    <t>Recolectora de Basura Serlimba, SRL</t>
  </si>
  <si>
    <t>REPARACIÓN DE LOS LENTES 18-55MM Y 18-135MM DE LA CÁMARA NIKON D3500, LOS CUALES SON UTILIZADOS POR LOS FOTÓGRAFOS PARA LAS ACTIVIDADES FUERA Y DENTRO DE NUESTRA INSTITUCIÓN.</t>
  </si>
  <si>
    <t>SERVICIO DE REFRIGERIOS</t>
  </si>
  <si>
    <t>Compra de rosas que serán utilizadas el martes 08 de marzo del año en curso por la conmemoración del día internacional de la mujer.</t>
  </si>
  <si>
    <t>SERVICIOS DE IMPRESIÓN DE (175) DIPLOMAS 8.5 X 11 EN CARTONITE SATINADO, FULL COLOR Y (175) BROCHURE 8.5 X 11 EN CARTONITE SATINADO, FULL COLOR Y DOBLADO  EN 3.</t>
  </si>
  <si>
    <t>SERVICIO RE REPARACIÓN O MANTENIMIENTO DE VARIOS VEHICULOS DE  LA INSTITUCIÓN.</t>
  </si>
  <si>
    <t>SERVICIOS DE IMPRESIÓN DE UN CERTIFICADO 35X50 EN MATERIAL COROPLAX Y SERVICIO DE IMPRESIÓN DE 200 INVITACIONES EN OPALINA BLANCA .</t>
  </si>
  <si>
    <t xml:space="preserve">ADQUISICIÓN DE LONAS 20X24 </t>
  </si>
  <si>
    <t>Servicio de coffee break y almuerzo, para 15 personas, para la capacitación del personal del Departamento Registro y Calificación Industrial los días 9, 10, 11 y 14 de marzo del presente año</t>
  </si>
  <si>
    <t>Contratación Notario Público</t>
  </si>
  <si>
    <t xml:space="preserve">COMPRA DE UN (1) TANQUE DE PRESIÓN PRESURIZADO EN FIBRA DE VIDRIO DE 87 GALONES, CON SERVICIO DE DESMONTE E INSTALACIÓN INCLUIDO, PARA SER UTILIZADO EN LA BOMBA DE AGUA DE ESTA SEDE CENTRAL. </t>
  </si>
  <si>
    <t xml:space="preserve">SERVICIOS DE REMOCIÓN, LIMPIEZA Y ACONDICIONAMIENTO DE LONAS ASFÁLTICAS DE POLIÉSTER GRANULADA DE 4 MM Y UNA LONGITUD DE 181 METROS CUADRADOS, PARA SER COLOCADAS EN EL TECHO DE ESTA SEDE CENTRAL </t>
  </si>
  <si>
    <t xml:space="preserve">Servicio de tasación </t>
  </si>
  <si>
    <t>SERVICIO DE CAMBIO DE LA CORREA DE DISTRIBUCIÓN A LA CAMIONETA TOYOTA HILUX COLOR BLANCO, AÑO 2014, PLACA L328771, FICHA 04, CHASIS MR0FR22G000774238, ASIGNADA A LA SECCIÓN DE TRANSPORTACIÓN.</t>
  </si>
  <si>
    <t>ADQUISICIÓN DE MATERIALES PARA SER UTILIZADOS EN EL MANTENIMIENTO PREVENTIVO DE LA PLANTA ELÉCTRICA DE ESTA SEDE CENTRAL</t>
  </si>
  <si>
    <t>SERVICIOS PARA EL LAMINADO COMPLETO DE LA JEEPETA TOYOTA PRADO, COLOR VERDE, AÑO 2016, PLACA G387824, FICHA 01, CHASIS JTEBH3FJ305098491 ASIGNADA A LA SUBDIRECCIÓN TÉCNICA.</t>
  </si>
  <si>
    <t>ADQUISICIÓN DE MOTHERBOARD, NUMERO DE REFERENCIA 911988-00 DESCRIPCION G3 SFF LGA 1151 DDR4 PARA LA REPARACION DEL EQUIPO DESKTOP PERTENECIENTE AL DEPARTAMENTO DE TESORERIA DE ESTA INSTITUCIÓN</t>
  </si>
  <si>
    <t>Servicio de almuerzo tipo buffet para 225 personas para los días 23 y 24 de marzo del año en curso por concepto de reunión con empresarios del sector industrial de Santiago</t>
  </si>
  <si>
    <t>SERVICIO DE REPARACIÓN DE LA BOMBA QUE SUPLE AGUA A LAS EMPRESAS DE LA ZONA FRANCA BONAO</t>
  </si>
  <si>
    <t>COMPRA DE TREINTA (30) GALONES DE PINTURA ACRÍLICA CHOCOLATE #57, TREINTA (30) GALONES DE ESMALTE COLOR GRIS #65 Y TRES (3) GALONES DE THINNER,.</t>
  </si>
  <si>
    <t xml:space="preserve">SERVICIO DE REFRIGERIO </t>
  </si>
  <si>
    <t>SERVICIO DE ALQUILE ADICCIONAL</t>
  </si>
  <si>
    <t>SERVICIO DE ALMUERO PARA 15 PERSONAS</t>
  </si>
  <si>
    <t>COMPRA DE TRES (3) ROLLOS DE ALAMBRE DE PÚAS GALVANIZADOS DE 250 METROS DE LONGITUD, PARA SER UTILIZADOS EN EL DISTRITO INDUSTRIAL SANTO DOMINGO OESTE (DISDO) .</t>
  </si>
  <si>
    <t>CONTRATACIÓN DE UN SERVICIO DE ENTRENAMIENTO SOBRE: ORATORIA, DOMINIO ESCÉNICO Y COMUNICACIÓN EFECTIVA, DIRIGIDA A DIRECTORES, SUBDIRECTORES, ENCARGADOS DEPARTAMENTALES Y ENCARGADOS DE DIVISIONES.</t>
  </si>
  <si>
    <t>SERVICIO DE RETIRO DE ESCOMBROS</t>
  </si>
  <si>
    <t>SERVICIO DE UN DESAYUNO PARA 25 PERSONAS</t>
  </si>
  <si>
    <t>COMPRA DE UN ARREGLO FLORAL</t>
  </si>
  <si>
    <t>COMPRA DE ARTÍCULOS PARA LA INSTALACIÓN DEL SISTEMA ELÉCTRICO DE MEDIA Y BAJA TENSIÓN ZONA FRANCA DE SALCEDO</t>
  </si>
  <si>
    <t xml:space="preserve">       RELACIÓN DE COMPRAS POR DEBAJO DEL UMBRAL DE MARZO 2022</t>
  </si>
  <si>
    <t>Capam Dominicana, SRL</t>
  </si>
  <si>
    <t>Al Vapor Gastronomik, SRL</t>
  </si>
  <si>
    <t>GL Promociones, SRL</t>
  </si>
  <si>
    <t>PROINDUSTRIA-UC-CD-2022-0224</t>
  </si>
  <si>
    <t>PROINDUSTRIA-UC-CD-2022-0229</t>
  </si>
  <si>
    <t>PROINDUSTRIA-UC-CD-2022-0233</t>
  </si>
  <si>
    <t>PROINDUSTRIA-UC-CD-2022-0228</t>
  </si>
  <si>
    <t>PROINDUSTRIA-UC-CD-2022-0237</t>
  </si>
  <si>
    <t>PROINDUSTRIA-UC-CD-2022-0238</t>
  </si>
  <si>
    <t>COMPRA DE FLORES QUE SERÁN UTILIZADAS EN LA MISA DE ACCIÓN DE GRACIAS POR EL DÉCIMO QUINTO (15) ANIVERSARIO DE LA INSTITUCIÓN QUE SERÁ REALIZADA EN LA IGLESIA JESÚS MAESTRO, EL JUEVES 1RO DE DICIEMBRE</t>
  </si>
  <si>
    <t>COMPRA DE AGENDAS</t>
  </si>
  <si>
    <t>SERVICIO DE REFRIGERIO Y ALMUERZO PARA LAS 65 PERSONAS QUE ESTARÁN PARTICIPANDO EN EL TALLER MOTIVACIÓN Y LIDERAZGO, ESTE TALLER SE VA A IMPARTIR EN SANTIAGO PARA EL PERSONAL DE LA ZONA NORTE: SANTIAG</t>
  </si>
  <si>
    <t xml:space="preserve">COMPRA DE CABLE ELÉCTRICO </t>
  </si>
  <si>
    <t xml:space="preserve">SERVICIOS DE ALMUERZO </t>
  </si>
  <si>
    <t>SERVICIO DE ALMUERZO PARA 80 PERSONAS, PARA EL PERSONAL QUE PARTICIPARÁN EN EL 2DO DÍA DE SOCIALIZACIÓN DEL NUEVO SISTEMA PRAXIS, IMPLEMENTADO EN LA INSTITUCIÓN RECIENTEMENTE. DICHA ACTIVIDAD SERÁ DES</t>
  </si>
  <si>
    <t>Amigos 24 Horas Food Factory, S.R.L.</t>
  </si>
  <si>
    <t xml:space="preserve">          Enc. División de Compras y Contrataciones</t>
  </si>
  <si>
    <t xml:space="preserve">Micro pequena y medianas empresas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</si>
</sst>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10816]dd/mm/yyyy\ hh:mm:ss"/>
  </numFmts>
  <fonts count="12" x14ac:knownFonts="1">
    <font>
      <sz val="11"/>
      <color theme="1"/>
      <name val="Century Gothic"/>
      <family val="2"/>
    </font>
    <font>
      <sz val="11"/>
      <color theme="1"/>
      <name val="Century Gothic"/>
      <family val="2"/>
    </font>
    <font>
      <b/>
      <sz val="11"/>
      <color theme="1"/>
      <name val="Century Gothic"/>
      <family val="2"/>
    </font>
    <font>
      <b/>
      <sz val="12"/>
      <color indexed="8"/>
      <name val="Century Gothic"/>
      <family val="2"/>
    </font>
    <font>
      <b/>
      <sz val="12"/>
      <color indexed="64"/>
      <name val="Century Gothic"/>
      <family val="2"/>
    </font>
    <font>
      <b/>
      <sz val="12"/>
      <color theme="1"/>
      <name val="Century Gothic"/>
      <family val="2"/>
    </font>
    <font>
      <sz val="11"/>
      <color indexed="8"/>
      <name val="Century Gothic"/>
      <family val="2"/>
    </font>
    <font>
      <i/>
      <sz val="11"/>
      <color theme="1"/>
      <name val="Calibri"/>
      <family val="2"/>
      <scheme val="minor"/>
    </font>
    <font>
      <sz val="12"/>
      <color theme="1"/>
      <name val="Century Gothic"/>
      <family val="2"/>
    </font>
    <font>
      <sz val="9"/>
      <name val="Times New Roman"/>
      <family val="1"/>
    </font>
    <font>
      <sz val="12"/>
      <name val="Times New Roman"/>
      <family val="1"/>
    </font>
    <font>
      <b/>
      <sz val="12"/>
      <name val="Times New Roman"/>
      <family val="1"/>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0" fontId="0" fillId="0" borderId="0" xfId="0" applyFont="1"/>
    <xf numFmtId="0" fontId="2" fillId="0" borderId="3"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6" fillId="2" borderId="2" xfId="0" applyFont="1" applyFill="1" applyBorder="1" applyAlignment="1" applyProtection="1">
      <alignment horizontal="center" vertical="center" wrapText="1" readingOrder="1"/>
      <protection locked="0"/>
    </xf>
    <xf numFmtId="164" fontId="6" fillId="2" borderId="2" xfId="0" applyNumberFormat="1" applyFont="1" applyFill="1" applyBorder="1" applyAlignment="1" applyProtection="1">
      <alignment horizontal="center" vertical="center" wrapText="1" readingOrder="1"/>
      <protection locked="0"/>
    </xf>
    <xf numFmtId="0" fontId="0" fillId="3" borderId="2" xfId="0" applyFont="1" applyFill="1" applyBorder="1"/>
    <xf numFmtId="0" fontId="6" fillId="3" borderId="2" xfId="0" applyFont="1" applyFill="1" applyBorder="1" applyAlignment="1" applyProtection="1">
      <alignment horizontal="center" vertical="center" wrapText="1" readingOrder="1"/>
      <protection locked="0"/>
    </xf>
    <xf numFmtId="164" fontId="6" fillId="3" borderId="2" xfId="0" applyNumberFormat="1" applyFont="1" applyFill="1" applyBorder="1" applyAlignment="1" applyProtection="1">
      <alignment horizontal="center" vertical="center" wrapText="1" readingOrder="1"/>
      <protection locked="0"/>
    </xf>
    <xf numFmtId="43" fontId="0" fillId="3" borderId="2" xfId="1" applyFont="1" applyFill="1" applyBorder="1" applyAlignment="1">
      <alignment horizontal="right"/>
    </xf>
    <xf numFmtId="43" fontId="6" fillId="3" borderId="2" xfId="1" applyFont="1" applyFill="1" applyBorder="1" applyAlignment="1" applyProtection="1">
      <alignment horizontal="right" vertical="center" wrapText="1" readingOrder="1"/>
      <protection locked="0"/>
    </xf>
    <xf numFmtId="43" fontId="6" fillId="2" borderId="2" xfId="1" applyFont="1" applyFill="1" applyBorder="1" applyAlignment="1" applyProtection="1">
      <alignment horizontal="right" vertical="center" wrapText="1" readingOrder="1"/>
      <protection locked="0"/>
    </xf>
    <xf numFmtId="43" fontId="0" fillId="0" borderId="0" xfId="0" applyNumberFormat="1"/>
    <xf numFmtId="0" fontId="7" fillId="0" borderId="0" xfId="0" applyFont="1"/>
    <xf numFmtId="14" fontId="6" fillId="2" borderId="2" xfId="0" applyNumberFormat="1" applyFont="1" applyFill="1" applyBorder="1" applyAlignment="1" applyProtection="1">
      <alignment horizontal="center" vertical="center" wrapText="1" readingOrder="1"/>
      <protection locked="0"/>
    </xf>
    <xf numFmtId="14" fontId="0" fillId="0" borderId="0" xfId="0" applyNumberFormat="1"/>
    <xf numFmtId="43" fontId="6" fillId="2" borderId="2" xfId="1" applyFont="1" applyFill="1" applyBorder="1" applyAlignment="1" applyProtection="1">
      <alignment horizontal="center" vertical="center" wrapText="1" readingOrder="1"/>
      <protection locked="0"/>
    </xf>
    <xf numFmtId="43" fontId="0" fillId="0" borderId="0" xfId="1" applyFont="1"/>
    <xf numFmtId="43" fontId="2" fillId="0" borderId="0" xfId="1" applyFont="1"/>
    <xf numFmtId="43" fontId="5" fillId="0" borderId="0" xfId="0" applyNumberFormat="1" applyFont="1"/>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9" fillId="2" borderId="2" xfId="0" applyFont="1" applyFill="1" applyBorder="1" applyAlignment="1" applyProtection="1">
      <alignment horizontal="center" vertical="center" wrapText="1" readingOrder="1"/>
      <protection locked="0"/>
    </xf>
    <xf numFmtId="14" fontId="9" fillId="2" borderId="2" xfId="0" applyNumberFormat="1" applyFont="1" applyFill="1" applyBorder="1" applyAlignment="1" applyProtection="1">
      <alignment horizontal="center" vertical="center" wrapText="1" readingOrder="1"/>
      <protection locked="0"/>
    </xf>
    <xf numFmtId="0" fontId="9" fillId="3" borderId="2" xfId="0" applyFont="1" applyFill="1" applyBorder="1" applyAlignment="1" applyProtection="1">
      <alignment horizontal="center" vertical="center" wrapText="1" readingOrder="1"/>
      <protection locked="0"/>
    </xf>
    <xf numFmtId="14" fontId="9" fillId="3" borderId="2" xfId="0" applyNumberFormat="1" applyFont="1" applyFill="1" applyBorder="1" applyAlignment="1" applyProtection="1">
      <alignment horizontal="center" vertical="center" wrapText="1" readingOrder="1"/>
      <protection locked="0"/>
    </xf>
    <xf numFmtId="43" fontId="9" fillId="2" borderId="2" xfId="1" applyFont="1" applyFill="1" applyBorder="1" applyAlignment="1" applyProtection="1">
      <alignment horizontal="center" vertical="center" wrapText="1" readingOrder="1"/>
      <protection locked="0"/>
    </xf>
    <xf numFmtId="43" fontId="9" fillId="3" borderId="2" xfId="1" applyFont="1" applyFill="1" applyBorder="1" applyAlignment="1" applyProtection="1">
      <alignment horizontal="center" vertical="center" wrapText="1" readingOrder="1"/>
      <protection locked="0"/>
    </xf>
    <xf numFmtId="0" fontId="10" fillId="3" borderId="2" xfId="0" applyFont="1" applyFill="1" applyBorder="1"/>
    <xf numFmtId="43" fontId="11" fillId="3" borderId="2" xfId="1" applyFont="1" applyFill="1" applyBorder="1"/>
    <xf numFmtId="0" fontId="3" fillId="0" borderId="0" xfId="0" applyFont="1" applyAlignment="1">
      <alignment horizontal="center"/>
    </xf>
    <xf numFmtId="0" fontId="4" fillId="0" borderId="1" xfId="0" applyFont="1" applyBorder="1" applyAlignment="1">
      <alignment horizontal="center"/>
    </xf>
    <xf numFmtId="14" fontId="5" fillId="0" borderId="1" xfId="0" applyNumberFormat="1" applyFont="1" applyFill="1" applyBorder="1" applyAlignment="1">
      <alignment horizontal="center" vertical="center" wrapText="1"/>
    </xf>
    <xf numFmtId="14" fontId="8" fillId="0" borderId="0" xfId="0" applyNumberFormat="1" applyFont="1" applyFill="1" applyBorder="1" applyAlignment="1">
      <alignment horizontal="center" vertical="center"/>
    </xf>
    <xf numFmtId="14" fontId="4" fillId="0" borderId="1" xfId="0" applyNumberFormat="1" applyFont="1" applyBorder="1" applyAlignment="1">
      <alignment horizontal="center"/>
    </xf>
    <xf numFmtId="14" fontId="5" fillId="0" borderId="0" xfId="0" applyNumberFormat="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1323974</xdr:colOff>
      <xdr:row>0</xdr:row>
      <xdr:rowOff>0</xdr:rowOff>
    </xdr:from>
    <xdr:to>
      <xdr:col>3</xdr:col>
      <xdr:colOff>1562099</xdr:colOff>
      <xdr:row>2</xdr:row>
      <xdr:rowOff>119068</xdr:rowOff>
    </xdr:to>
    <xdr:pic>
      <xdr:nvPicPr>
        <xdr:cNvPr id="3" name="Imagen 2">
          <a:extLst>
            <a:ext uri="{FF2B5EF4-FFF2-40B4-BE49-F238E27FC236}">
              <a16:creationId xmlns:a16="http://schemas.microsoft.com/office/drawing/2014/main" id="{85706E92-18FC-49FB-BD60-F27EF8C596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71849" y="0"/>
          <a:ext cx="3686175" cy="5381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3</xdr:col>
      <xdr:colOff>904875</xdr:colOff>
      <xdr:row>2</xdr:row>
      <xdr:rowOff>119068</xdr:rowOff>
    </xdr:to>
    <xdr:pic>
      <xdr:nvPicPr>
        <xdr:cNvPr id="2" name="Imagen 1">
          <a:extLst>
            <a:ext uri="{FF2B5EF4-FFF2-40B4-BE49-F238E27FC236}">
              <a16:creationId xmlns:a16="http://schemas.microsoft.com/office/drawing/2014/main" id="{3100A6E3-B843-491E-B4D7-A237AF8FD1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400" y="0"/>
          <a:ext cx="4086225" cy="5381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2543175</xdr:colOff>
      <xdr:row>3</xdr:row>
      <xdr:rowOff>119068</xdr:rowOff>
    </xdr:to>
    <xdr:pic>
      <xdr:nvPicPr>
        <xdr:cNvPr id="2" name="Imagen 1">
          <a:extLst>
            <a:ext uri="{FF2B5EF4-FFF2-40B4-BE49-F238E27FC236}">
              <a16:creationId xmlns:a16="http://schemas.microsoft.com/office/drawing/2014/main" id="{B11069C0-C4E4-4AF4-866C-A5A3C1FE59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4600" y="209550"/>
          <a:ext cx="4086225" cy="5381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28577</xdr:colOff>
      <xdr:row>2</xdr:row>
      <xdr:rowOff>19050</xdr:rowOff>
    </xdr:from>
    <xdr:to>
      <xdr:col>3</xdr:col>
      <xdr:colOff>800100</xdr:colOff>
      <xdr:row>5</xdr:row>
      <xdr:rowOff>104775</xdr:rowOff>
    </xdr:to>
    <xdr:pic>
      <xdr:nvPicPr>
        <xdr:cNvPr id="2" name="Imagen 1" descr="image002">
          <a:extLst>
            <a:ext uri="{FF2B5EF4-FFF2-40B4-BE49-F238E27FC236}">
              <a16:creationId xmlns:a16="http://schemas.microsoft.com/office/drawing/2014/main" id="{723ACD23-6EFA-4C2B-82BD-F622E35CD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7" y="438150"/>
          <a:ext cx="3895723"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E1A31-63E1-4C49-86FB-05804E00BBD4}">
  <sheetPr>
    <pageSetUpPr fitToPage="1"/>
  </sheetPr>
  <dimension ref="A1:F20"/>
  <sheetViews>
    <sheetView topLeftCell="A12" workbookViewId="0">
      <selection activeCell="C7" sqref="C7:C15"/>
    </sheetView>
  </sheetViews>
  <sheetFormatPr baseColWidth="10" defaultRowHeight="16.5" x14ac:dyDescent="0.3"/>
  <cols>
    <col min="1" max="1" width="32.125" customWidth="1"/>
    <col min="2" max="2" width="22.5" customWidth="1"/>
    <col min="3" max="3" width="22.75" customWidth="1"/>
    <col min="4" max="4" width="21.5" customWidth="1"/>
    <col min="5" max="5" width="35.125" customWidth="1"/>
    <col min="6" max="6" width="21" customWidth="1"/>
  </cols>
  <sheetData>
    <row r="1" spans="1:6" x14ac:dyDescent="0.3">
      <c r="A1" s="1"/>
      <c r="B1" s="1"/>
      <c r="C1" s="1"/>
    </row>
    <row r="2" spans="1:6" x14ac:dyDescent="0.3">
      <c r="A2" s="1"/>
      <c r="B2" s="1"/>
      <c r="C2" s="1"/>
    </row>
    <row r="3" spans="1:6" x14ac:dyDescent="0.3">
      <c r="A3" s="1"/>
      <c r="B3" s="1"/>
      <c r="C3" s="1"/>
    </row>
    <row r="4" spans="1:6" x14ac:dyDescent="0.3">
      <c r="A4" s="31" t="s">
        <v>0</v>
      </c>
      <c r="B4" s="31"/>
      <c r="C4" s="31"/>
      <c r="D4" s="31"/>
      <c r="E4" s="31"/>
      <c r="F4" s="31"/>
    </row>
    <row r="5" spans="1:6" x14ac:dyDescent="0.3">
      <c r="A5" s="32" t="s">
        <v>8</v>
      </c>
      <c r="B5" s="32"/>
      <c r="C5" s="32"/>
      <c r="D5" s="32"/>
      <c r="E5" s="32"/>
      <c r="F5" s="32"/>
    </row>
    <row r="6" spans="1:6" ht="30" x14ac:dyDescent="0.3">
      <c r="A6" s="2" t="s">
        <v>1</v>
      </c>
      <c r="B6" s="3" t="s">
        <v>2</v>
      </c>
      <c r="C6" s="4" t="s">
        <v>3</v>
      </c>
      <c r="D6" s="4" t="s">
        <v>4</v>
      </c>
      <c r="E6" s="3" t="s">
        <v>5</v>
      </c>
      <c r="F6" s="3" t="s">
        <v>6</v>
      </c>
    </row>
    <row r="7" spans="1:6" s="7" customFormat="1" ht="49.5" x14ac:dyDescent="0.3">
      <c r="A7" s="5" t="s">
        <v>9</v>
      </c>
      <c r="B7" s="6">
        <v>44567.541720868052</v>
      </c>
      <c r="C7" s="5" t="s">
        <v>18</v>
      </c>
      <c r="D7" s="7" t="s">
        <v>37</v>
      </c>
      <c r="E7" s="5" t="s">
        <v>28</v>
      </c>
      <c r="F7" s="10">
        <v>23482</v>
      </c>
    </row>
    <row r="8" spans="1:6" s="7" customFormat="1" ht="99" x14ac:dyDescent="0.3">
      <c r="A8" s="8" t="s">
        <v>10</v>
      </c>
      <c r="B8" s="9">
        <v>44572.673617511573</v>
      </c>
      <c r="C8" s="8" t="s">
        <v>19</v>
      </c>
      <c r="D8" s="8" t="s">
        <v>20</v>
      </c>
      <c r="E8" s="8" t="s">
        <v>29</v>
      </c>
      <c r="F8" s="11">
        <v>39766</v>
      </c>
    </row>
    <row r="9" spans="1:6" s="7" customFormat="1" ht="66" x14ac:dyDescent="0.3">
      <c r="A9" s="5" t="s">
        <v>11</v>
      </c>
      <c r="B9" s="6">
        <v>44575.545161458329</v>
      </c>
      <c r="C9" s="5" t="s">
        <v>18</v>
      </c>
      <c r="D9" s="5" t="s">
        <v>21</v>
      </c>
      <c r="E9" s="5" t="s">
        <v>30</v>
      </c>
      <c r="F9" s="12">
        <v>20650</v>
      </c>
    </row>
    <row r="10" spans="1:6" s="7" customFormat="1" ht="115.5" x14ac:dyDescent="0.3">
      <c r="A10" s="8" t="s">
        <v>12</v>
      </c>
      <c r="B10" s="9">
        <v>44575.550063159717</v>
      </c>
      <c r="C10" s="8" t="s">
        <v>18</v>
      </c>
      <c r="D10" s="8" t="s">
        <v>22</v>
      </c>
      <c r="E10" s="8" t="s">
        <v>31</v>
      </c>
      <c r="F10" s="11">
        <v>35400</v>
      </c>
    </row>
    <row r="11" spans="1:6" s="7" customFormat="1" ht="82.5" x14ac:dyDescent="0.3">
      <c r="A11" s="5" t="s">
        <v>13</v>
      </c>
      <c r="B11" s="6">
        <v>44578.523643599532</v>
      </c>
      <c r="C11" s="5" t="s">
        <v>18</v>
      </c>
      <c r="D11" s="5" t="s">
        <v>23</v>
      </c>
      <c r="E11" s="5" t="s">
        <v>32</v>
      </c>
      <c r="F11" s="12">
        <v>46200</v>
      </c>
    </row>
    <row r="12" spans="1:6" s="7" customFormat="1" ht="82.5" x14ac:dyDescent="0.3">
      <c r="A12" s="8" t="s">
        <v>14</v>
      </c>
      <c r="B12" s="9">
        <v>44579.519450543979</v>
      </c>
      <c r="C12" s="8" t="s">
        <v>19</v>
      </c>
      <c r="D12" s="8" t="s">
        <v>24</v>
      </c>
      <c r="E12" s="8" t="s">
        <v>33</v>
      </c>
      <c r="F12" s="11">
        <v>40592</v>
      </c>
    </row>
    <row r="13" spans="1:6" s="7" customFormat="1" ht="99" x14ac:dyDescent="0.3">
      <c r="A13" s="5" t="s">
        <v>15</v>
      </c>
      <c r="B13" s="6">
        <v>44580.61811427083</v>
      </c>
      <c r="C13" s="5" t="s">
        <v>18</v>
      </c>
      <c r="D13" s="5" t="s">
        <v>25</v>
      </c>
      <c r="E13" s="5" t="s">
        <v>34</v>
      </c>
      <c r="F13" s="12">
        <v>9204</v>
      </c>
    </row>
    <row r="14" spans="1:6" s="7" customFormat="1" ht="33" x14ac:dyDescent="0.3">
      <c r="A14" s="8" t="s">
        <v>16</v>
      </c>
      <c r="B14" s="9">
        <v>44581.333388344909</v>
      </c>
      <c r="C14" s="8" t="s">
        <v>7</v>
      </c>
      <c r="D14" s="8" t="s">
        <v>26</v>
      </c>
      <c r="E14" s="8" t="s">
        <v>35</v>
      </c>
      <c r="F14" s="11">
        <v>84474</v>
      </c>
    </row>
    <row r="15" spans="1:6" s="7" customFormat="1" ht="115.5" x14ac:dyDescent="0.3">
      <c r="A15" s="5" t="s">
        <v>17</v>
      </c>
      <c r="B15" s="6">
        <v>44587.361138194443</v>
      </c>
      <c r="C15" s="5" t="s">
        <v>7</v>
      </c>
      <c r="D15" s="5" t="s">
        <v>27</v>
      </c>
      <c r="E15" s="5" t="s">
        <v>36</v>
      </c>
      <c r="F15" s="12">
        <v>45430</v>
      </c>
    </row>
    <row r="16" spans="1:6" x14ac:dyDescent="0.3">
      <c r="F16" s="13">
        <f>SUM(F7:F15)</f>
        <v>345198</v>
      </c>
    </row>
    <row r="18" spans="2:3" x14ac:dyDescent="0.3">
      <c r="B18" s="14"/>
      <c r="C18" s="14"/>
    </row>
    <row r="19" spans="2:3" x14ac:dyDescent="0.3">
      <c r="B19" s="33" t="s">
        <v>38</v>
      </c>
      <c r="C19" s="33"/>
    </row>
    <row r="20" spans="2:3" ht="17.25" x14ac:dyDescent="0.3">
      <c r="B20" s="34" t="s">
        <v>39</v>
      </c>
      <c r="C20" s="34"/>
    </row>
  </sheetData>
  <mergeCells count="4">
    <mergeCell ref="A4:F4"/>
    <mergeCell ref="A5:F5"/>
    <mergeCell ref="B19:C19"/>
    <mergeCell ref="B20:C20"/>
  </mergeCells>
  <pageMargins left="0.23622047244094488" right="0.23622047244094488" top="0.74803040244969377" bottom="0.74803040244969377" header="0.31496062992125984" footer="0.31496062992125984"/>
  <pageSetup scale="7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CDE9-F4D8-429B-98CA-EC3138363395}">
  <dimension ref="A1:F24"/>
  <sheetViews>
    <sheetView topLeftCell="A13" workbookViewId="0">
      <selection activeCell="C7" sqref="C7:C19"/>
    </sheetView>
  </sheetViews>
  <sheetFormatPr baseColWidth="10" defaultRowHeight="16.5" x14ac:dyDescent="0.3"/>
  <cols>
    <col min="1" max="1" width="32.375" customWidth="1"/>
    <col min="2" max="2" width="25" customWidth="1"/>
    <col min="3" max="3" width="17.75" customWidth="1"/>
    <col min="4" max="4" width="23" customWidth="1"/>
    <col min="5" max="5" width="27.5" customWidth="1"/>
    <col min="6" max="6" width="19.75" customWidth="1"/>
  </cols>
  <sheetData>
    <row r="1" spans="1:6" x14ac:dyDescent="0.3">
      <c r="A1" s="1"/>
      <c r="B1" s="1"/>
      <c r="C1" s="1"/>
    </row>
    <row r="2" spans="1:6" x14ac:dyDescent="0.3">
      <c r="A2" s="1"/>
      <c r="B2" s="1"/>
      <c r="C2" s="1"/>
    </row>
    <row r="3" spans="1:6" x14ac:dyDescent="0.3">
      <c r="A3" s="1"/>
      <c r="B3" s="1"/>
      <c r="C3" s="1"/>
    </row>
    <row r="4" spans="1:6" x14ac:dyDescent="0.3">
      <c r="A4" s="31" t="s">
        <v>0</v>
      </c>
      <c r="B4" s="31"/>
      <c r="C4" s="31"/>
      <c r="D4" s="31"/>
      <c r="E4" s="31"/>
      <c r="F4" s="31"/>
    </row>
    <row r="5" spans="1:6" x14ac:dyDescent="0.3">
      <c r="A5" s="35" t="s">
        <v>40</v>
      </c>
      <c r="B5" s="35"/>
      <c r="C5" s="35"/>
      <c r="D5" s="35"/>
      <c r="E5" s="35"/>
      <c r="F5" s="35"/>
    </row>
    <row r="6" spans="1:6" ht="30" x14ac:dyDescent="0.3">
      <c r="A6" s="2" t="s">
        <v>1</v>
      </c>
      <c r="B6" s="3" t="s">
        <v>2</v>
      </c>
      <c r="C6" s="4" t="s">
        <v>3</v>
      </c>
      <c r="D6" s="4" t="s">
        <v>4</v>
      </c>
      <c r="E6" s="3" t="s">
        <v>5</v>
      </c>
      <c r="F6" s="3" t="s">
        <v>6</v>
      </c>
    </row>
    <row r="7" spans="1:6" ht="49.5" x14ac:dyDescent="0.3">
      <c r="A7" s="5" t="s">
        <v>50</v>
      </c>
      <c r="B7" s="15">
        <v>44600.465287071755</v>
      </c>
      <c r="C7" s="5" t="s">
        <v>19</v>
      </c>
      <c r="D7" s="5" t="s">
        <v>44</v>
      </c>
      <c r="E7" s="5" t="s">
        <v>65</v>
      </c>
      <c r="F7" s="17">
        <v>20650</v>
      </c>
    </row>
    <row r="8" spans="1:6" ht="33" x14ac:dyDescent="0.3">
      <c r="A8" s="5" t="s">
        <v>51</v>
      </c>
      <c r="B8" s="15">
        <v>44600.631999884259</v>
      </c>
      <c r="C8" s="5" t="s">
        <v>18</v>
      </c>
      <c r="D8" s="5" t="s">
        <v>45</v>
      </c>
      <c r="E8" s="5" t="s">
        <v>66</v>
      </c>
      <c r="F8" s="17">
        <v>45548</v>
      </c>
    </row>
    <row r="9" spans="1:6" ht="49.5" x14ac:dyDescent="0.3">
      <c r="A9" s="5" t="s">
        <v>52</v>
      </c>
      <c r="B9" s="15">
        <v>44600.642396412033</v>
      </c>
      <c r="C9" s="5" t="s">
        <v>18</v>
      </c>
      <c r="D9" s="5" t="s">
        <v>46</v>
      </c>
      <c r="E9" s="5" t="s">
        <v>67</v>
      </c>
      <c r="F9" s="17">
        <v>10748</v>
      </c>
    </row>
    <row r="10" spans="1:6" ht="33" x14ac:dyDescent="0.3">
      <c r="A10" s="5" t="s">
        <v>41</v>
      </c>
      <c r="B10" s="15">
        <v>44601.534751967592</v>
      </c>
      <c r="C10" s="5" t="s">
        <v>7</v>
      </c>
      <c r="D10" s="5" t="s">
        <v>47</v>
      </c>
      <c r="E10" s="5" t="s">
        <v>68</v>
      </c>
      <c r="F10" s="17">
        <v>132040</v>
      </c>
    </row>
    <row r="11" spans="1:6" ht="25.5" customHeight="1" x14ac:dyDescent="0.3">
      <c r="A11" s="5" t="s">
        <v>42</v>
      </c>
      <c r="B11" s="15">
        <v>44601.662510034723</v>
      </c>
      <c r="C11" s="5" t="s">
        <v>7</v>
      </c>
      <c r="D11" s="5" t="s">
        <v>48</v>
      </c>
      <c r="E11" s="5" t="s">
        <v>69</v>
      </c>
      <c r="F11" s="17">
        <v>130795</v>
      </c>
    </row>
    <row r="12" spans="1:6" ht="49.5" x14ac:dyDescent="0.3">
      <c r="A12" s="5" t="s">
        <v>43</v>
      </c>
      <c r="B12" s="15">
        <v>44603.667788773149</v>
      </c>
      <c r="C12" s="5" t="s">
        <v>18</v>
      </c>
      <c r="D12" s="5" t="s">
        <v>49</v>
      </c>
      <c r="E12" s="5" t="s">
        <v>67</v>
      </c>
      <c r="F12" s="17">
        <v>21973</v>
      </c>
    </row>
    <row r="13" spans="1:6" ht="49.5" x14ac:dyDescent="0.3">
      <c r="A13" s="5" t="s">
        <v>53</v>
      </c>
      <c r="B13" s="15">
        <v>44608.543229826384</v>
      </c>
      <c r="C13" s="5" t="s">
        <v>19</v>
      </c>
      <c r="D13" s="5" t="s">
        <v>60</v>
      </c>
      <c r="E13" s="5" t="s">
        <v>70</v>
      </c>
      <c r="F13" s="17">
        <v>18172</v>
      </c>
    </row>
    <row r="14" spans="1:6" ht="49.5" x14ac:dyDescent="0.3">
      <c r="A14" s="5" t="s">
        <v>54</v>
      </c>
      <c r="B14" s="15">
        <v>44608.684068553237</v>
      </c>
      <c r="C14" s="5" t="s">
        <v>18</v>
      </c>
      <c r="D14" s="5" t="s">
        <v>49</v>
      </c>
      <c r="E14" s="5" t="s">
        <v>67</v>
      </c>
      <c r="F14" s="17">
        <v>13233</v>
      </c>
    </row>
    <row r="15" spans="1:6" ht="49.5" x14ac:dyDescent="0.3">
      <c r="A15" s="5" t="s">
        <v>55</v>
      </c>
      <c r="B15" s="15">
        <v>44609.583924502316</v>
      </c>
      <c r="C15" s="5" t="s">
        <v>18</v>
      </c>
      <c r="D15" s="5" t="s">
        <v>61</v>
      </c>
      <c r="E15" s="5" t="s">
        <v>71</v>
      </c>
      <c r="F15" s="17">
        <v>14160</v>
      </c>
    </row>
    <row r="16" spans="1:6" ht="33" x14ac:dyDescent="0.3">
      <c r="A16" s="5" t="s">
        <v>56</v>
      </c>
      <c r="B16" s="15">
        <v>44609.673661886569</v>
      </c>
      <c r="C16" s="5" t="s">
        <v>7</v>
      </c>
      <c r="D16" s="5" t="s">
        <v>62</v>
      </c>
      <c r="E16" s="5" t="s">
        <v>69</v>
      </c>
      <c r="F16" s="17">
        <v>136462</v>
      </c>
    </row>
    <row r="17" spans="1:6" ht="49.5" x14ac:dyDescent="0.3">
      <c r="A17" s="5" t="s">
        <v>57</v>
      </c>
      <c r="B17" s="15">
        <v>44609.678516469903</v>
      </c>
      <c r="C17" s="5" t="s">
        <v>18</v>
      </c>
      <c r="D17" s="5" t="s">
        <v>49</v>
      </c>
      <c r="E17" s="5" t="s">
        <v>67</v>
      </c>
      <c r="F17" s="17">
        <v>13264</v>
      </c>
    </row>
    <row r="18" spans="1:6" ht="33" x14ac:dyDescent="0.3">
      <c r="A18" s="5" t="s">
        <v>58</v>
      </c>
      <c r="B18" s="15">
        <v>44610.475701585645</v>
      </c>
      <c r="C18" s="5" t="s">
        <v>19</v>
      </c>
      <c r="D18" s="5" t="s">
        <v>63</v>
      </c>
      <c r="E18" s="5" t="s">
        <v>72</v>
      </c>
      <c r="F18" s="17">
        <v>126880</v>
      </c>
    </row>
    <row r="19" spans="1:6" ht="49.5" x14ac:dyDescent="0.3">
      <c r="A19" s="5" t="s">
        <v>59</v>
      </c>
      <c r="B19" s="15">
        <v>44616.465331400461</v>
      </c>
      <c r="C19" s="5" t="s">
        <v>18</v>
      </c>
      <c r="D19" s="5" t="s">
        <v>64</v>
      </c>
      <c r="E19" s="5" t="s">
        <v>73</v>
      </c>
      <c r="F19" s="17">
        <v>39246</v>
      </c>
    </row>
    <row r="20" spans="1:6" x14ac:dyDescent="0.3">
      <c r="B20" s="16"/>
      <c r="F20" s="18"/>
    </row>
    <row r="21" spans="1:6" x14ac:dyDescent="0.3">
      <c r="F21" s="19">
        <f>SUM(F7:F20)</f>
        <v>723171</v>
      </c>
    </row>
    <row r="23" spans="1:6" x14ac:dyDescent="0.3">
      <c r="B23" s="33" t="s">
        <v>38</v>
      </c>
      <c r="C23" s="33"/>
    </row>
    <row r="24" spans="1:6" ht="17.25" x14ac:dyDescent="0.3">
      <c r="B24" s="34" t="s">
        <v>39</v>
      </c>
      <c r="C24" s="34"/>
    </row>
  </sheetData>
  <mergeCells count="4">
    <mergeCell ref="A4:F4"/>
    <mergeCell ref="A5:F5"/>
    <mergeCell ref="B23:C23"/>
    <mergeCell ref="B24:C24"/>
  </mergeCells>
  <pageMargins left="0.7" right="0.7" top="0.75" bottom="0.7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F7A49-4233-4C85-A3EC-1A6E558F8B61}">
  <dimension ref="A6:F46"/>
  <sheetViews>
    <sheetView topLeftCell="A37" workbookViewId="0">
      <selection activeCell="C45" sqref="C45:D46"/>
    </sheetView>
  </sheetViews>
  <sheetFormatPr baseColWidth="10" defaultRowHeight="16.5" x14ac:dyDescent="0.3"/>
  <cols>
    <col min="1" max="1" width="31.5" customWidth="1"/>
    <col min="2" max="2" width="12.125" customWidth="1"/>
    <col min="3" max="3" width="21.25" customWidth="1"/>
    <col min="4" max="4" width="20.25" customWidth="1"/>
    <col min="5" max="5" width="37.625" customWidth="1"/>
    <col min="6" max="6" width="16.125" customWidth="1"/>
  </cols>
  <sheetData>
    <row r="6" spans="1:6" x14ac:dyDescent="0.3">
      <c r="A6" s="1"/>
      <c r="B6" s="1"/>
      <c r="C6" s="1"/>
    </row>
    <row r="7" spans="1:6" x14ac:dyDescent="0.3">
      <c r="A7" s="1"/>
      <c r="B7" s="1"/>
      <c r="C7" s="1"/>
    </row>
    <row r="8" spans="1:6" x14ac:dyDescent="0.3">
      <c r="A8" s="1"/>
      <c r="B8" s="1"/>
      <c r="C8" s="1"/>
    </row>
    <row r="9" spans="1:6" x14ac:dyDescent="0.3">
      <c r="A9" s="31" t="s">
        <v>0</v>
      </c>
      <c r="B9" s="31"/>
      <c r="C9" s="31"/>
      <c r="D9" s="31"/>
      <c r="E9" s="31"/>
      <c r="F9" s="31"/>
    </row>
    <row r="10" spans="1:6" x14ac:dyDescent="0.3">
      <c r="A10" s="35" t="s">
        <v>144</v>
      </c>
      <c r="B10" s="35"/>
      <c r="C10" s="35"/>
      <c r="D10" s="35"/>
      <c r="E10" s="35"/>
      <c r="F10" s="35"/>
    </row>
    <row r="11" spans="1:6" ht="30" x14ac:dyDescent="0.3">
      <c r="A11" s="2" t="s">
        <v>1</v>
      </c>
      <c r="B11" s="3" t="s">
        <v>2</v>
      </c>
      <c r="C11" s="4" t="s">
        <v>3</v>
      </c>
      <c r="D11" s="4" t="s">
        <v>4</v>
      </c>
      <c r="E11" s="3" t="s">
        <v>5</v>
      </c>
      <c r="F11" s="3" t="s">
        <v>6</v>
      </c>
    </row>
    <row r="12" spans="1:6" ht="99" x14ac:dyDescent="0.3">
      <c r="A12" s="5" t="s">
        <v>74</v>
      </c>
      <c r="B12" s="15">
        <v>44621.644456631941</v>
      </c>
      <c r="C12" s="5" t="s">
        <v>18</v>
      </c>
      <c r="D12" s="5" t="s">
        <v>102</v>
      </c>
      <c r="E12" s="5" t="s">
        <v>116</v>
      </c>
      <c r="F12" s="17">
        <v>5800</v>
      </c>
    </row>
    <row r="13" spans="1:6" x14ac:dyDescent="0.3">
      <c r="A13" s="5" t="s">
        <v>75</v>
      </c>
      <c r="B13" s="15">
        <v>44623.650005706018</v>
      </c>
      <c r="C13" s="5" t="s">
        <v>7</v>
      </c>
      <c r="D13" s="5" t="s">
        <v>103</v>
      </c>
      <c r="E13" s="5" t="s">
        <v>117</v>
      </c>
      <c r="F13" s="17">
        <v>19116</v>
      </c>
    </row>
    <row r="14" spans="1:6" ht="33" x14ac:dyDescent="0.3">
      <c r="A14" s="5" t="s">
        <v>75</v>
      </c>
      <c r="B14" s="15">
        <v>44623.650005706018</v>
      </c>
      <c r="C14" s="5" t="s">
        <v>19</v>
      </c>
      <c r="D14" s="5" t="s">
        <v>60</v>
      </c>
      <c r="E14" s="5" t="s">
        <v>117</v>
      </c>
      <c r="F14" s="17">
        <v>19942</v>
      </c>
    </row>
    <row r="15" spans="1:6" ht="66" x14ac:dyDescent="0.3">
      <c r="A15" s="5" t="s">
        <v>76</v>
      </c>
      <c r="B15" s="15">
        <v>44624.434083368054</v>
      </c>
      <c r="C15" s="5" t="s">
        <v>18</v>
      </c>
      <c r="D15" s="5" t="s">
        <v>45</v>
      </c>
      <c r="E15" s="5" t="s">
        <v>118</v>
      </c>
      <c r="F15" s="17">
        <v>37067</v>
      </c>
    </row>
    <row r="16" spans="1:6" ht="99" x14ac:dyDescent="0.3">
      <c r="A16" s="5" t="s">
        <v>77</v>
      </c>
      <c r="B16" s="15">
        <v>44624.513924733794</v>
      </c>
      <c r="C16" s="5" t="s">
        <v>18</v>
      </c>
      <c r="D16" s="5" t="s">
        <v>104</v>
      </c>
      <c r="E16" s="5" t="s">
        <v>119</v>
      </c>
      <c r="F16" s="17">
        <v>52658</v>
      </c>
    </row>
    <row r="17" spans="1:6" ht="49.5" x14ac:dyDescent="0.3">
      <c r="A17" s="5" t="s">
        <v>78</v>
      </c>
      <c r="B17" s="15">
        <v>44624.524361145828</v>
      </c>
      <c r="C17" s="5" t="s">
        <v>18</v>
      </c>
      <c r="D17" s="5" t="s">
        <v>105</v>
      </c>
      <c r="E17" s="5" t="s">
        <v>120</v>
      </c>
      <c r="F17" s="17">
        <v>171985</v>
      </c>
    </row>
    <row r="18" spans="1:6" ht="82.5" x14ac:dyDescent="0.3">
      <c r="A18" s="5" t="s">
        <v>79</v>
      </c>
      <c r="B18" s="15">
        <v>44627.670187766205</v>
      </c>
      <c r="C18" s="5" t="s">
        <v>7</v>
      </c>
      <c r="D18" s="5" t="s">
        <v>27</v>
      </c>
      <c r="E18" s="5" t="s">
        <v>121</v>
      </c>
      <c r="F18" s="17">
        <v>4425</v>
      </c>
    </row>
    <row r="19" spans="1:6" ht="82.5" x14ac:dyDescent="0.3">
      <c r="A19" s="5" t="s">
        <v>79</v>
      </c>
      <c r="B19" s="15">
        <v>44627.670187766205</v>
      </c>
      <c r="C19" s="5" t="s">
        <v>18</v>
      </c>
      <c r="D19" s="5" t="s">
        <v>106</v>
      </c>
      <c r="E19" s="5" t="s">
        <v>121</v>
      </c>
      <c r="F19" s="17">
        <v>12114</v>
      </c>
    </row>
    <row r="20" spans="1:6" ht="33" x14ac:dyDescent="0.3">
      <c r="A20" s="5" t="s">
        <v>80</v>
      </c>
      <c r="B20" s="15">
        <v>44627.673629976853</v>
      </c>
      <c r="C20" s="5" t="s">
        <v>7</v>
      </c>
      <c r="D20" s="5" t="s">
        <v>107</v>
      </c>
      <c r="E20" s="5" t="s">
        <v>122</v>
      </c>
      <c r="F20" s="17">
        <v>28320</v>
      </c>
    </row>
    <row r="21" spans="1:6" ht="82.5" x14ac:dyDescent="0.3">
      <c r="A21" s="5" t="s">
        <v>81</v>
      </c>
      <c r="B21" s="15">
        <v>44628.569478206016</v>
      </c>
      <c r="C21" s="5" t="s">
        <v>19</v>
      </c>
      <c r="D21" s="5" t="s">
        <v>108</v>
      </c>
      <c r="E21" s="5" t="s">
        <v>123</v>
      </c>
      <c r="F21" s="17">
        <v>155884</v>
      </c>
    </row>
    <row r="22" spans="1:6" ht="33" x14ac:dyDescent="0.3">
      <c r="A22" s="5" t="s">
        <v>82</v>
      </c>
      <c r="B22" s="15">
        <v>44629.584053240738</v>
      </c>
      <c r="C22" s="5" t="s">
        <v>18</v>
      </c>
      <c r="D22" s="5" t="s">
        <v>22</v>
      </c>
      <c r="E22" s="5" t="s">
        <v>124</v>
      </c>
      <c r="F22" s="17">
        <v>30000</v>
      </c>
    </row>
    <row r="23" spans="1:6" ht="66" x14ac:dyDescent="0.3">
      <c r="A23" s="5" t="s">
        <v>83</v>
      </c>
      <c r="B23" s="15">
        <v>44634.576412615737</v>
      </c>
      <c r="C23" s="5" t="s">
        <v>18</v>
      </c>
      <c r="D23" s="5" t="s">
        <v>109</v>
      </c>
      <c r="E23" s="5" t="s">
        <v>143</v>
      </c>
      <c r="F23" s="17">
        <v>163632</v>
      </c>
    </row>
    <row r="24" spans="1:6" ht="115.5" x14ac:dyDescent="0.3">
      <c r="A24" s="5" t="s">
        <v>84</v>
      </c>
      <c r="B24" s="15">
        <v>44634.593778935181</v>
      </c>
      <c r="C24" s="5" t="s">
        <v>19</v>
      </c>
      <c r="D24" s="5" t="s">
        <v>63</v>
      </c>
      <c r="E24" s="5" t="s">
        <v>125</v>
      </c>
      <c r="F24" s="17">
        <v>149359</v>
      </c>
    </row>
    <row r="25" spans="1:6" ht="115.5" x14ac:dyDescent="0.3">
      <c r="A25" s="5" t="s">
        <v>85</v>
      </c>
      <c r="B25" s="15">
        <v>44635.368085567126</v>
      </c>
      <c r="C25" s="5" t="s">
        <v>19</v>
      </c>
      <c r="D25" s="5" t="s">
        <v>110</v>
      </c>
      <c r="E25" s="5" t="s">
        <v>126</v>
      </c>
      <c r="F25" s="17">
        <v>162604</v>
      </c>
    </row>
    <row r="26" spans="1:6" ht="49.5" x14ac:dyDescent="0.3">
      <c r="A26" s="5" t="s">
        <v>86</v>
      </c>
      <c r="B26" s="15">
        <v>44635.630570335648</v>
      </c>
      <c r="C26" s="5" t="s">
        <v>18</v>
      </c>
      <c r="D26" s="5" t="s">
        <v>61</v>
      </c>
      <c r="E26" s="5" t="s">
        <v>127</v>
      </c>
      <c r="F26" s="17">
        <v>109740</v>
      </c>
    </row>
    <row r="27" spans="1:6" ht="99" x14ac:dyDescent="0.3">
      <c r="A27" s="5" t="s">
        <v>87</v>
      </c>
      <c r="B27" s="15">
        <v>44637.54266712963</v>
      </c>
      <c r="C27" s="5" t="s">
        <v>18</v>
      </c>
      <c r="D27" s="5" t="s">
        <v>49</v>
      </c>
      <c r="E27" s="5" t="s">
        <v>128</v>
      </c>
      <c r="F27" s="17">
        <v>18403</v>
      </c>
    </row>
    <row r="28" spans="1:6" ht="66" x14ac:dyDescent="0.3">
      <c r="A28" s="5" t="s">
        <v>88</v>
      </c>
      <c r="B28" s="15">
        <v>44637.614610034718</v>
      </c>
      <c r="C28" s="5" t="s">
        <v>18</v>
      </c>
      <c r="D28" s="5" t="s">
        <v>64</v>
      </c>
      <c r="E28" s="5" t="s">
        <v>129</v>
      </c>
      <c r="F28" s="17">
        <v>31410</v>
      </c>
    </row>
    <row r="29" spans="1:6" ht="99" x14ac:dyDescent="0.3">
      <c r="A29" s="5" t="s">
        <v>89</v>
      </c>
      <c r="B29" s="15">
        <v>44638.61865138889</v>
      </c>
      <c r="C29" s="5" t="s">
        <v>19</v>
      </c>
      <c r="D29" s="5" t="s">
        <v>60</v>
      </c>
      <c r="E29" s="5" t="s">
        <v>130</v>
      </c>
      <c r="F29" s="17">
        <v>18200</v>
      </c>
    </row>
    <row r="30" spans="1:6" ht="115.5" x14ac:dyDescent="0.3">
      <c r="A30" s="5" t="s">
        <v>90</v>
      </c>
      <c r="B30" s="15">
        <v>44641.506964386572</v>
      </c>
      <c r="C30" s="5" t="s">
        <v>19</v>
      </c>
      <c r="D30" s="5" t="s">
        <v>111</v>
      </c>
      <c r="E30" s="5" t="s">
        <v>131</v>
      </c>
      <c r="F30" s="17">
        <v>9322</v>
      </c>
    </row>
    <row r="31" spans="1:6" ht="82.5" x14ac:dyDescent="0.3">
      <c r="A31" s="5" t="s">
        <v>91</v>
      </c>
      <c r="B31" s="15">
        <v>44642.597265428238</v>
      </c>
      <c r="C31" s="5" t="s">
        <v>18</v>
      </c>
      <c r="D31" s="5" t="s">
        <v>112</v>
      </c>
      <c r="E31" s="5" t="s">
        <v>132</v>
      </c>
      <c r="F31" s="17">
        <v>126298</v>
      </c>
    </row>
    <row r="32" spans="1:6" ht="66" x14ac:dyDescent="0.3">
      <c r="A32" s="5" t="s">
        <v>92</v>
      </c>
      <c r="B32" s="15">
        <v>44643.656253124995</v>
      </c>
      <c r="C32" s="5" t="s">
        <v>19</v>
      </c>
      <c r="D32" s="5" t="s">
        <v>110</v>
      </c>
      <c r="E32" s="5" t="s">
        <v>133</v>
      </c>
      <c r="F32" s="17">
        <v>17877</v>
      </c>
    </row>
    <row r="33" spans="1:6" ht="82.5" x14ac:dyDescent="0.3">
      <c r="A33" s="5" t="s">
        <v>93</v>
      </c>
      <c r="B33" s="15">
        <v>44644.468814849533</v>
      </c>
      <c r="C33" s="5" t="s">
        <v>7</v>
      </c>
      <c r="D33" s="5" t="s">
        <v>107</v>
      </c>
      <c r="E33" s="5" t="s">
        <v>134</v>
      </c>
      <c r="F33" s="17">
        <v>96072</v>
      </c>
    </row>
    <row r="34" spans="1:6" ht="49.5" x14ac:dyDescent="0.3">
      <c r="A34" s="5" t="s">
        <v>94</v>
      </c>
      <c r="B34" s="15">
        <v>44645.39588773148</v>
      </c>
      <c r="C34" s="5" t="s">
        <v>18</v>
      </c>
      <c r="D34" s="5" t="s">
        <v>113</v>
      </c>
      <c r="E34" s="5" t="s">
        <v>135</v>
      </c>
      <c r="F34" s="17">
        <v>70004</v>
      </c>
    </row>
    <row r="35" spans="1:6" ht="49.5" x14ac:dyDescent="0.3">
      <c r="A35" s="5" t="s">
        <v>95</v>
      </c>
      <c r="B35" s="15">
        <v>44645.562741979164</v>
      </c>
      <c r="C35" s="5" t="s">
        <v>18</v>
      </c>
      <c r="D35" s="5" t="s">
        <v>113</v>
      </c>
      <c r="E35" s="5" t="s">
        <v>136</v>
      </c>
      <c r="F35" s="17">
        <v>130095</v>
      </c>
    </row>
    <row r="36" spans="1:6" ht="33" x14ac:dyDescent="0.3">
      <c r="A36" s="5" t="s">
        <v>96</v>
      </c>
      <c r="B36" s="15">
        <v>44648.542455590279</v>
      </c>
      <c r="C36" s="5" t="s">
        <v>18</v>
      </c>
      <c r="D36" s="5"/>
      <c r="E36" s="5" t="s">
        <v>137</v>
      </c>
      <c r="F36" s="17"/>
    </row>
    <row r="37" spans="1:6" ht="82.5" x14ac:dyDescent="0.3">
      <c r="A37" s="5" t="s">
        <v>97</v>
      </c>
      <c r="B37" s="15">
        <v>44650.472247604164</v>
      </c>
      <c r="C37" s="5" t="s">
        <v>19</v>
      </c>
      <c r="D37" s="5" t="s">
        <v>63</v>
      </c>
      <c r="E37" s="5" t="s">
        <v>138</v>
      </c>
      <c r="F37" s="17">
        <v>15399</v>
      </c>
    </row>
    <row r="38" spans="1:6" ht="115.5" x14ac:dyDescent="0.3">
      <c r="A38" s="5" t="s">
        <v>98</v>
      </c>
      <c r="B38" s="15">
        <v>44650.534769988422</v>
      </c>
      <c r="C38" s="5" t="s">
        <v>18</v>
      </c>
      <c r="D38" s="5" t="s">
        <v>114</v>
      </c>
      <c r="E38" s="5" t="s">
        <v>139</v>
      </c>
      <c r="F38" s="17">
        <v>80240</v>
      </c>
    </row>
    <row r="39" spans="1:6" ht="33" x14ac:dyDescent="0.3">
      <c r="A39" s="5" t="s">
        <v>99</v>
      </c>
      <c r="B39" s="15">
        <v>44650.55209513889</v>
      </c>
      <c r="C39" s="5" t="s">
        <v>18</v>
      </c>
      <c r="D39" s="5" t="s">
        <v>115</v>
      </c>
      <c r="E39" s="5" t="s">
        <v>140</v>
      </c>
      <c r="F39" s="17">
        <v>10000</v>
      </c>
    </row>
    <row r="40" spans="1:6" ht="33" x14ac:dyDescent="0.3">
      <c r="A40" s="5" t="s">
        <v>100</v>
      </c>
      <c r="B40" s="15">
        <v>44651.44445289352</v>
      </c>
      <c r="C40" s="5" t="s">
        <v>19</v>
      </c>
      <c r="D40" s="5" t="s">
        <v>103</v>
      </c>
      <c r="E40" s="5" t="s">
        <v>141</v>
      </c>
      <c r="F40" s="17">
        <v>29677</v>
      </c>
    </row>
    <row r="41" spans="1:6" x14ac:dyDescent="0.3">
      <c r="A41" s="5" t="s">
        <v>101</v>
      </c>
      <c r="B41" s="15">
        <v>44651.479205011572</v>
      </c>
      <c r="C41" s="5" t="s">
        <v>18</v>
      </c>
      <c r="D41" s="5" t="s">
        <v>45</v>
      </c>
      <c r="E41" s="5" t="s">
        <v>142</v>
      </c>
      <c r="F41" s="17">
        <v>8850</v>
      </c>
    </row>
    <row r="43" spans="1:6" x14ac:dyDescent="0.3">
      <c r="F43" s="20">
        <f>SUM(F12:F42)</f>
        <v>1784493</v>
      </c>
    </row>
    <row r="45" spans="1:6" x14ac:dyDescent="0.3">
      <c r="C45" s="33" t="s">
        <v>38</v>
      </c>
      <c r="D45" s="33"/>
    </row>
    <row r="46" spans="1:6" ht="17.25" x14ac:dyDescent="0.3">
      <c r="C46" s="34" t="s">
        <v>39</v>
      </c>
      <c r="D46" s="34"/>
    </row>
  </sheetData>
  <mergeCells count="4">
    <mergeCell ref="A9:F9"/>
    <mergeCell ref="A10:F10"/>
    <mergeCell ref="C45:D45"/>
    <mergeCell ref="C46:D46"/>
  </mergeCells>
  <pageMargins left="0.7" right="0.7" top="0.75" bottom="0.75" header="0.3" footer="0.3"/>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3E34E-B6C9-49AF-B7EE-209CD875E666}">
  <dimension ref="A8:F24"/>
  <sheetViews>
    <sheetView tabSelected="1" topLeftCell="A15" workbookViewId="0">
      <selection activeCell="H24" sqref="H24"/>
    </sheetView>
  </sheetViews>
  <sheetFormatPr baseColWidth="10" defaultRowHeight="16.5" x14ac:dyDescent="0.3"/>
  <cols>
    <col min="1" max="1" width="25.75" customWidth="1"/>
    <col min="2" max="2" width="11.375" customWidth="1"/>
    <col min="3" max="3" width="23.375" customWidth="1"/>
    <col min="4" max="4" width="18.375" customWidth="1"/>
    <col min="5" max="5" width="38.25" customWidth="1"/>
    <col min="6" max="6" width="12.625" bestFit="1" customWidth="1"/>
  </cols>
  <sheetData>
    <row r="8" spans="1:6" x14ac:dyDescent="0.3">
      <c r="A8" s="31" t="s">
        <v>0</v>
      </c>
      <c r="B8" s="31"/>
      <c r="C8" s="31"/>
      <c r="D8" s="31"/>
      <c r="E8" s="31"/>
      <c r="F8" s="31"/>
    </row>
    <row r="9" spans="1:6" x14ac:dyDescent="0.3">
      <c r="A9" s="35" t="s">
        <v>162</v>
      </c>
      <c r="B9" s="35"/>
      <c r="C9" s="35"/>
      <c r="D9" s="35"/>
      <c r="E9" s="35"/>
      <c r="F9" s="35"/>
    </row>
    <row r="10" spans="1:6" ht="30" x14ac:dyDescent="0.3">
      <c r="A10" s="21" t="s">
        <v>1</v>
      </c>
      <c r="B10" s="21" t="s">
        <v>2</v>
      </c>
      <c r="C10" s="22" t="s">
        <v>3</v>
      </c>
      <c r="D10" s="22" t="s">
        <v>4</v>
      </c>
      <c r="E10" s="21" t="s">
        <v>5</v>
      </c>
      <c r="F10" s="21" t="s">
        <v>6</v>
      </c>
    </row>
    <row r="11" spans="1:6" ht="65.25" customHeight="1" x14ac:dyDescent="0.3">
      <c r="A11" s="23" t="s">
        <v>148</v>
      </c>
      <c r="B11" s="24">
        <v>44896.642406909719</v>
      </c>
      <c r="C11" s="23" t="s">
        <v>45</v>
      </c>
      <c r="D11" s="23" t="s">
        <v>7</v>
      </c>
      <c r="E11" s="23" t="s">
        <v>154</v>
      </c>
      <c r="F11" s="27">
        <v>6608</v>
      </c>
    </row>
    <row r="12" spans="1:6" ht="67.5" customHeight="1" x14ac:dyDescent="0.3">
      <c r="A12" s="25" t="s">
        <v>148</v>
      </c>
      <c r="B12" s="26">
        <v>44896.642406909719</v>
      </c>
      <c r="C12" s="25" t="s">
        <v>145</v>
      </c>
      <c r="D12" s="25" t="s">
        <v>19</v>
      </c>
      <c r="E12" s="25" t="s">
        <v>154</v>
      </c>
      <c r="F12" s="28">
        <v>37002</v>
      </c>
    </row>
    <row r="13" spans="1:6" x14ac:dyDescent="0.3">
      <c r="A13" s="25" t="s">
        <v>149</v>
      </c>
      <c r="B13" s="26">
        <v>44902.388939386576</v>
      </c>
      <c r="C13" s="25" t="s">
        <v>147</v>
      </c>
      <c r="D13" s="25" t="s">
        <v>7</v>
      </c>
      <c r="E13" s="25" t="s">
        <v>155</v>
      </c>
      <c r="F13" s="28">
        <v>84370</v>
      </c>
    </row>
    <row r="14" spans="1:6" ht="60" x14ac:dyDescent="0.3">
      <c r="A14" s="23" t="s">
        <v>150</v>
      </c>
      <c r="B14" s="24">
        <v>44904.569477546298</v>
      </c>
      <c r="C14" s="23" t="s">
        <v>160</v>
      </c>
      <c r="D14" s="23" t="s">
        <v>19</v>
      </c>
      <c r="E14" s="23" t="s">
        <v>156</v>
      </c>
      <c r="F14" s="27">
        <v>98388</v>
      </c>
    </row>
    <row r="15" spans="1:6" x14ac:dyDescent="0.3">
      <c r="A15" s="23" t="s">
        <v>151</v>
      </c>
      <c r="B15" s="24">
        <v>44908.631974456017</v>
      </c>
      <c r="C15" s="23" t="s">
        <v>110</v>
      </c>
      <c r="D15" s="23" t="s">
        <v>19</v>
      </c>
      <c r="E15" s="23" t="s">
        <v>157</v>
      </c>
      <c r="F15" s="27">
        <v>54280</v>
      </c>
    </row>
    <row r="16" spans="1:6" x14ac:dyDescent="0.3">
      <c r="A16" s="25" t="s">
        <v>152</v>
      </c>
      <c r="B16" s="26">
        <v>44914.510431712959</v>
      </c>
      <c r="C16" s="25" t="s">
        <v>146</v>
      </c>
      <c r="D16" s="25" t="s">
        <v>7</v>
      </c>
      <c r="E16" s="25" t="s">
        <v>158</v>
      </c>
      <c r="F16" s="28">
        <v>81420</v>
      </c>
    </row>
    <row r="17" spans="1:6" ht="67.5" customHeight="1" x14ac:dyDescent="0.3">
      <c r="A17" s="25" t="s">
        <v>153</v>
      </c>
      <c r="B17" s="26">
        <v>44922.427123877314</v>
      </c>
      <c r="C17" s="25" t="s">
        <v>146</v>
      </c>
      <c r="D17" s="25" t="s">
        <v>7</v>
      </c>
      <c r="E17" s="25" t="s">
        <v>159</v>
      </c>
      <c r="F17" s="28">
        <v>152509</v>
      </c>
    </row>
    <row r="18" spans="1:6" ht="56.25" customHeight="1" x14ac:dyDescent="0.3">
      <c r="A18" s="29"/>
      <c r="B18" s="29"/>
      <c r="C18" s="29"/>
      <c r="D18" s="29"/>
      <c r="E18" s="29"/>
      <c r="F18" s="30">
        <f>SUM(F11:F17)</f>
        <v>514577</v>
      </c>
    </row>
    <row r="20" spans="1:6" x14ac:dyDescent="0.3">
      <c r="C20" s="36" t="s">
        <v>38</v>
      </c>
      <c r="D20" s="36"/>
    </row>
    <row r="21" spans="1:6" ht="71.25" customHeight="1" x14ac:dyDescent="0.3">
      <c r="C21" s="34" t="s">
        <v>161</v>
      </c>
      <c r="D21" s="34"/>
    </row>
    <row r="23" spans="1:6" ht="79.5" customHeight="1" x14ac:dyDescent="0.3"/>
    <row r="24" spans="1:6" ht="74.25" customHeight="1" x14ac:dyDescent="0.3"/>
  </sheetData>
  <mergeCells count="4">
    <mergeCell ref="C21:D21"/>
    <mergeCell ref="A8:F8"/>
    <mergeCell ref="A9:F9"/>
    <mergeCell ref="C20:D20"/>
  </mergeCells>
  <pageMargins left="0.7" right="0.7" top="0.75" bottom="0.75" header="0.3" footer="0.3"/>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ENERO</vt:lpstr>
      <vt:lpstr>FEBRERO</vt:lpstr>
      <vt:lpstr>MARZO</vt:lpstr>
      <vt:lpstr>DICIEMBRE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Almanzar Ortega</dc:creator>
  <cp:lastModifiedBy>Tomas Herrera Luna</cp:lastModifiedBy>
  <cp:lastPrinted>2023-01-13T14:25:49Z</cp:lastPrinted>
  <dcterms:created xsi:type="dcterms:W3CDTF">2022-02-08T16:43:13Z</dcterms:created>
  <dcterms:modified xsi:type="dcterms:W3CDTF">2023-01-13T14:26:25Z</dcterms:modified>
</cp:coreProperties>
</file>