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Ejecucion de presupuesto\2024\"/>
    </mc:Choice>
  </mc:AlternateContent>
  <xr:revisionPtr revIDLastSave="0" documentId="8_{1F5178AB-013B-429B-8232-426C672BCE6A}" xr6:coauthVersionLast="36" xr6:coauthVersionMax="36" xr10:uidLastSave="{00000000-0000-0000-0000-000000000000}"/>
  <bookViews>
    <workbookView xWindow="0" yWindow="0" windowWidth="20460" windowHeight="8910" xr2:uid="{C190559E-B4FE-48E6-B5F5-A0541220D3C6}"/>
  </bookViews>
  <sheets>
    <sheet name="Ingresos" sheetId="2" r:id="rId1"/>
    <sheet name="Presentacion" sheetId="15" state="hidden" r:id="rId2"/>
    <sheet name="Hoja1" sheetId="23" state="hidden" r:id="rId3"/>
    <sheet name="PresupuestoTransparencia" sheetId="4" state="hidden" r:id="rId4"/>
  </sheets>
  <externalReferences>
    <externalReference r:id="rId5"/>
  </externalReferences>
  <definedNames>
    <definedName name="_xlnm.Print_Area" localSheetId="0">Ingresos!$A$1:$U$44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8" i="4" l="1"/>
  <c r="U317" i="4"/>
  <c r="U308" i="4"/>
  <c r="U307" i="4"/>
  <c r="D14" i="15"/>
  <c r="C14" i="15"/>
  <c r="D12" i="15"/>
  <c r="E12" i="15"/>
  <c r="E9" i="15"/>
  <c r="E14" i="15"/>
  <c r="C20" i="15" l="1"/>
  <c r="C22" i="15" s="1"/>
  <c r="D20" i="15"/>
  <c r="D22" i="15" l="1"/>
  <c r="E22" i="15" s="1"/>
  <c r="E20" i="15"/>
</calcChain>
</file>

<file path=xl/sharedStrings.xml><?xml version="1.0" encoding="utf-8"?>
<sst xmlns="http://schemas.openxmlformats.org/spreadsheetml/2006/main" count="173" uniqueCount="156">
  <si>
    <t>Tipo</t>
  </si>
  <si>
    <t>Auxiliar</t>
  </si>
  <si>
    <t>Fuente</t>
  </si>
  <si>
    <t>Fondo</t>
  </si>
  <si>
    <t>Enero</t>
  </si>
  <si>
    <t>Febrero</t>
  </si>
  <si>
    <t>Marzo</t>
  </si>
  <si>
    <t>Abril</t>
  </si>
  <si>
    <t>Mayo</t>
  </si>
  <si>
    <t>EJECUTADO</t>
  </si>
  <si>
    <t>GASTOS</t>
  </si>
  <si>
    <t>01</t>
  </si>
  <si>
    <t>0100</t>
  </si>
  <si>
    <t>100</t>
  </si>
  <si>
    <t>05</t>
  </si>
  <si>
    <t>99</t>
  </si>
  <si>
    <t>Enc. Sección Presupuesto</t>
  </si>
  <si>
    <t>INFORME MENSUAL DE INGRESOS</t>
  </si>
  <si>
    <t>Institucion:  Centro de Desarrollo y Competitividad Industrial</t>
  </si>
  <si>
    <t>Código:  5006</t>
  </si>
  <si>
    <t>Clasificación  del Ingreso</t>
  </si>
  <si>
    <t>Denominación de la Cuenta</t>
  </si>
  <si>
    <t>Organismo Financ.</t>
  </si>
  <si>
    <t>%  EJECUTADO</t>
  </si>
  <si>
    <t>POR    EJECUTAR</t>
  </si>
  <si>
    <t>Concepto</t>
  </si>
  <si>
    <t>Cuenta</t>
  </si>
  <si>
    <t>Sub 
Cuenta</t>
  </si>
  <si>
    <t>PRESUPUESTO APROBADO</t>
  </si>
  <si>
    <t>TRANSFERENCIAS</t>
  </si>
  <si>
    <t xml:space="preserve">Transferencias Corrientes </t>
  </si>
  <si>
    <t>Del Gobierno Central</t>
  </si>
  <si>
    <t>Transferencias de Capital</t>
  </si>
  <si>
    <t>OTROS INGRESOS</t>
  </si>
  <si>
    <t>Rentas de la Propiedad</t>
  </si>
  <si>
    <t>Intereses</t>
  </si>
  <si>
    <t>Arrendamientos de solares</t>
  </si>
  <si>
    <t>Ingresos Diversos</t>
  </si>
  <si>
    <t>Otros ingresos diversos</t>
  </si>
  <si>
    <t>Otras concepciones(Adm.parques)</t>
  </si>
  <si>
    <t>Ventas de activos no financieros</t>
  </si>
  <si>
    <t>Ventas de terrenos</t>
  </si>
  <si>
    <t>Ventas de terrenos rurales (naves).</t>
  </si>
  <si>
    <t>Remanentes de Años Anteriores</t>
  </si>
  <si>
    <t>Sub - Total de Ingresos</t>
  </si>
  <si>
    <t>Disminución de  Activos Financieros Corrientes</t>
  </si>
  <si>
    <t xml:space="preserve">Disminución de disponibilidades </t>
  </si>
  <si>
    <t>Disminución de disponibilidades internas</t>
  </si>
  <si>
    <t>Disminución de  Otros Activos Financieros Corrientes</t>
  </si>
  <si>
    <t>Disminución de  Otros Activos Financieros Corrientes Internos (Certificados)</t>
  </si>
  <si>
    <t>TOTAL GENERAL</t>
  </si>
  <si>
    <t>{Ministerio al que está adscrito (si aplica)}</t>
  </si>
  <si>
    <t xml:space="preserve">Nombre de la institución </t>
  </si>
  <si>
    <t>Año {año}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</si>
  <si>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</si>
  <si>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</si>
  <si>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</si>
  <si>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</si>
  <si>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</si>
  <si>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</si>
  <si>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</si>
  <si>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</si>
  <si>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</si>
  <si>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</si>
  <si>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</si>
  <si>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</si>
  <si>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</si>
  <si>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</si>
  <si>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</si>
  <si>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</si>
  <si>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</si>
  <si>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</si>
  <si>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</si>
  <si>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</si>
  <si>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</si>
  <si>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</si>
  <si>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</si>
  <si>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</si>
  <si>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</si>
  <si>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</si>
  <si>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</si>
  <si>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</si>
  <si>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</si>
  <si>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</si>
  <si>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</si>
  <si>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</si>
  <si>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</si>
  <si>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</si>
  <si>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</si>
  <si>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</si>
  <si>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</si>
  <si>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</si>
  <si>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</si>
  <si>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</si>
  <si>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</si>
  <si>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</si>
  <si>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</si>
  <si>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</si>
  <si>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</si>
  <si>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</si>
  <si>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</si>
  <si>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</si>
  <si>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</si>
  <si>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</si>
  <si>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</si>
  <si>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</si>
  <si>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</si>
  <si>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</si>
  <si>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</si>
  <si>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</si>
  <si>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</si>
  <si>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</si>
  <si>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</si>
  <si>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</si>
  <si>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</si>
  <si>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</si>
  <si>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</si>
  <si>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</si>
  <si>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</si>
  <si>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</si>
  <si>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</si>
  <si>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</si>
  <si>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</si>
  <si>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</si>
  <si>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</si>
  <si>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</si>
  <si>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</si>
  <si>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</si>
  <si>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</si>
  <si>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</si>
  <si>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</si>
  <si>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</si>
  <si>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</si>
  <si>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Presupuesto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</si>
  <si>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</si>
  <si>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</si>
  <si>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</si>
  <si>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2022</t>
  </si>
  <si>
    <t>%</t>
  </si>
  <si>
    <t>CENTRO DE DESARROLLO Y COMPETITIVIDAD INDUSTRIAL (PROINDUSTRIA)</t>
  </si>
  <si>
    <t>José Calazan González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</si>
  <si>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</si>
  <si>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Consejo de Proindustria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</si>
  <si>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</si>
  <si>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MODIFICADO</t>
  </si>
  <si>
    <t>INGRESOS</t>
  </si>
  <si>
    <t>PROPIOS</t>
  </si>
  <si>
    <t>PRESUPUESTADOS</t>
  </si>
  <si>
    <t>EJECUTADOS</t>
  </si>
  <si>
    <t>GOBIERNOS CENTRAL</t>
  </si>
  <si>
    <t xml:space="preserve">EJECUCION DE INGRESOS Y GASTOS </t>
  </si>
  <si>
    <t>TOTALES</t>
  </si>
  <si>
    <t>CORRIENTES Y DE CAPITAL</t>
  </si>
  <si>
    <t>Lic. José Calazan Gonzalez C.</t>
  </si>
  <si>
    <t>Año:  2024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</si>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</sst>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_);_(&quot;RD$&quot;* \(#,##0\);_(&quot;RD$&quot;* &quot;-&quot;??_);_(@_)"/>
    <numFmt numFmtId="165" formatCode="_(* #,##0_);_(* \(#,##0\);_(* &quot;-&quot;??_);_(@_)"/>
    <numFmt numFmtId="166" formatCode="_(* #,##0.0_);_(* \(#,##0.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9"/>
      <color rgb="FF000000"/>
      <name val="Arial"/>
      <family val="2"/>
    </font>
    <font>
      <b/>
      <sz val="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7" fillId="0" borderId="0" xfId="0" applyFont="1"/>
    <xf numFmtId="4" fontId="13" fillId="2" borderId="0" xfId="1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4" fontId="12" fillId="0" borderId="0" xfId="0" applyNumberFormat="1" applyFont="1"/>
    <xf numFmtId="0" fontId="6" fillId="0" borderId="13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 wrapText="1"/>
    </xf>
    <xf numFmtId="49" fontId="6" fillId="0" borderId="17" xfId="0" applyNumberFormat="1" applyFont="1" applyBorder="1" applyAlignment="1">
      <alignment horizontal="center" vertical="center" textRotation="90"/>
    </xf>
    <xf numFmtId="0" fontId="1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65" fontId="10" fillId="0" borderId="0" xfId="1" applyNumberFormat="1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49" fontId="12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49" fontId="10" fillId="0" borderId="0" xfId="0" applyNumberFormat="1" applyFont="1" applyBorder="1" applyAlignment="1"/>
    <xf numFmtId="49" fontId="2" fillId="0" borderId="0" xfId="0" applyNumberFormat="1" applyFont="1" applyBorder="1"/>
    <xf numFmtId="0" fontId="19" fillId="0" borderId="0" xfId="0" applyFont="1" applyBorder="1" applyAlignment="1">
      <alignment horizontal="center" readingOrder="2"/>
    </xf>
    <xf numFmtId="49" fontId="2" fillId="0" borderId="0" xfId="0" applyNumberFormat="1" applyFont="1"/>
    <xf numFmtId="164" fontId="2" fillId="0" borderId="0" xfId="0" applyNumberFormat="1" applyFont="1"/>
    <xf numFmtId="0" fontId="22" fillId="0" borderId="23" xfId="0" applyFont="1" applyBorder="1" applyAlignment="1">
      <alignment horizontal="left"/>
    </xf>
    <xf numFmtId="166" fontId="22" fillId="0" borderId="23" xfId="0" applyNumberFormat="1" applyFont="1" applyBorder="1"/>
    <xf numFmtId="0" fontId="22" fillId="0" borderId="0" xfId="0" applyFont="1" applyAlignment="1">
      <alignment horizontal="left" indent="1"/>
    </xf>
    <xf numFmtId="166" fontId="22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0" fillId="0" borderId="0" xfId="0" applyAlignment="1">
      <alignment horizontal="left" wrapText="1" indent="2"/>
    </xf>
    <xf numFmtId="0" fontId="21" fillId="7" borderId="24" xfId="0" applyFont="1" applyFill="1" applyBorder="1" applyAlignment="1">
      <alignment vertical="center"/>
    </xf>
    <xf numFmtId="166" fontId="22" fillId="7" borderId="24" xfId="0" applyNumberFormat="1" applyFont="1" applyFill="1" applyBorder="1"/>
    <xf numFmtId="0" fontId="23" fillId="0" borderId="0" xfId="0" applyFont="1" applyBorder="1" applyAlignment="1">
      <alignment vertical="center" wrapText="1" readingOrder="1"/>
    </xf>
    <xf numFmtId="0" fontId="23" fillId="0" borderId="0" xfId="0" applyFont="1" applyAlignment="1">
      <alignment vertical="center" wrapText="1" readingOrder="1"/>
    </xf>
    <xf numFmtId="0" fontId="24" fillId="0" borderId="0" xfId="0" applyFont="1" applyBorder="1" applyAlignment="1">
      <alignment vertical="top" wrapText="1" readingOrder="1"/>
    </xf>
    <xf numFmtId="0" fontId="24" fillId="0" borderId="0" xfId="0" applyFont="1" applyAlignment="1">
      <alignment vertical="top" wrapText="1" readingOrder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top" wrapText="1" readingOrder="1"/>
    </xf>
    <xf numFmtId="0" fontId="26" fillId="0" borderId="0" xfId="0" applyFont="1" applyAlignment="1">
      <alignment vertical="top" wrapText="1" readingOrder="1"/>
    </xf>
    <xf numFmtId="0" fontId="26" fillId="0" borderId="0" xfId="0" applyFont="1" applyBorder="1" applyAlignment="1">
      <alignment horizontal="center" vertical="top" wrapText="1" readingOrder="1"/>
    </xf>
    <xf numFmtId="0" fontId="0" fillId="2" borderId="0" xfId="0" applyFill="1"/>
    <xf numFmtId="0" fontId="0" fillId="0" borderId="25" xfId="0" applyBorder="1" applyAlignment="1">
      <alignment vertical="center"/>
    </xf>
    <xf numFmtId="0" fontId="22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4" fontId="13" fillId="2" borderId="4" xfId="1" applyNumberFormat="1" applyFont="1" applyFill="1" applyBorder="1" applyAlignment="1">
      <alignment horizontal="right"/>
    </xf>
    <xf numFmtId="0" fontId="0" fillId="0" borderId="8" xfId="0" applyBorder="1"/>
    <xf numFmtId="0" fontId="7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8" fillId="0" borderId="2" xfId="2" applyNumberFormat="1" applyFont="1" applyBorder="1" applyAlignment="1">
      <alignment horizontal="right" vertical="center"/>
    </xf>
    <xf numFmtId="4" fontId="8" fillId="0" borderId="3" xfId="2" applyNumberFormat="1" applyFont="1" applyBorder="1" applyAlignment="1">
      <alignment horizontal="right" vertical="center"/>
    </xf>
    <xf numFmtId="3" fontId="8" fillId="0" borderId="3" xfId="2" applyNumberFormat="1" applyFont="1" applyBorder="1" applyAlignment="1">
      <alignment horizontal="right" vertical="center"/>
    </xf>
    <xf numFmtId="3" fontId="8" fillId="0" borderId="2" xfId="2" applyNumberFormat="1" applyFont="1" applyBorder="1" applyAlignment="1">
      <alignment horizontal="right" vertical="center"/>
    </xf>
    <xf numFmtId="3" fontId="8" fillId="0" borderId="5" xfId="2" applyNumberFormat="1" applyFont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3" fontId="11" fillId="4" borderId="5" xfId="1" applyNumberFormat="1" applyFont="1" applyFill="1" applyBorder="1" applyAlignment="1">
      <alignment horizontal="right" vertical="center"/>
    </xf>
    <xf numFmtId="3" fontId="11" fillId="0" borderId="2" xfId="1" applyNumberFormat="1" applyFont="1" applyBorder="1" applyAlignment="1">
      <alignment horizontal="right" vertical="center"/>
    </xf>
    <xf numFmtId="3" fontId="11" fillId="0" borderId="5" xfId="1" applyNumberFormat="1" applyFont="1" applyBorder="1" applyAlignment="1">
      <alignment horizontal="right" vertical="center"/>
    </xf>
    <xf numFmtId="3" fontId="9" fillId="0" borderId="2" xfId="2" applyNumberFormat="1" applyFont="1" applyBorder="1" applyAlignment="1">
      <alignment horizontal="right" vertical="center"/>
    </xf>
    <xf numFmtId="3" fontId="9" fillId="0" borderId="5" xfId="2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9" fillId="0" borderId="2" xfId="1" applyNumberFormat="1" applyFont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2" fillId="0" borderId="0" xfId="0" applyNumberFormat="1" applyFont="1"/>
    <xf numFmtId="3" fontId="7" fillId="3" borderId="2" xfId="1" applyNumberFormat="1" applyFont="1" applyFill="1" applyBorder="1" applyAlignment="1">
      <alignment horizontal="right" vertical="center"/>
    </xf>
    <xf numFmtId="3" fontId="6" fillId="0" borderId="2" xfId="2" applyNumberFormat="1" applyFont="1" applyBorder="1" applyAlignment="1">
      <alignment horizontal="right" vertical="center"/>
    </xf>
    <xf numFmtId="3" fontId="7" fillId="0" borderId="2" xfId="2" applyNumberFormat="1" applyFont="1" applyBorder="1" applyAlignment="1">
      <alignment horizontal="right" vertical="center"/>
    </xf>
    <xf numFmtId="3" fontId="10" fillId="4" borderId="2" xfId="1" applyNumberFormat="1" applyFont="1" applyFill="1" applyBorder="1" applyAlignment="1">
      <alignment horizontal="right" vertical="center"/>
    </xf>
    <xf numFmtId="3" fontId="6" fillId="4" borderId="2" xfId="1" applyNumberFormat="1" applyFont="1" applyFill="1" applyBorder="1" applyAlignment="1">
      <alignment horizontal="right" vertical="center"/>
    </xf>
    <xf numFmtId="3" fontId="7" fillId="4" borderId="2" xfId="1" applyNumberFormat="1" applyFont="1" applyFill="1" applyBorder="1" applyAlignment="1">
      <alignment horizontal="right" vertical="center"/>
    </xf>
    <xf numFmtId="3" fontId="7" fillId="3" borderId="7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7" fillId="6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8" fillId="0" borderId="6" xfId="2" applyNumberFormat="1" applyFont="1" applyBorder="1" applyAlignment="1">
      <alignment horizontal="right" vertical="center"/>
    </xf>
    <xf numFmtId="3" fontId="11" fillId="4" borderId="6" xfId="1" applyNumberFormat="1" applyFont="1" applyFill="1" applyBorder="1" applyAlignment="1">
      <alignment horizontal="right" vertical="center"/>
    </xf>
    <xf numFmtId="3" fontId="11" fillId="0" borderId="6" xfId="1" applyNumberFormat="1" applyFont="1" applyBorder="1" applyAlignment="1">
      <alignment horizontal="right" vertical="center"/>
    </xf>
    <xf numFmtId="3" fontId="9" fillId="0" borderId="6" xfId="2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" fillId="0" borderId="0" xfId="0" applyFont="1" applyAlignment="1"/>
    <xf numFmtId="0" fontId="20" fillId="0" borderId="0" xfId="0" applyFont="1" applyBorder="1" applyAlignment="1"/>
    <xf numFmtId="0" fontId="29" fillId="0" borderId="0" xfId="0" applyFont="1" applyBorder="1" applyAlignment="1"/>
    <xf numFmtId="4" fontId="13" fillId="4" borderId="2" xfId="1" applyNumberFormat="1" applyFont="1" applyFill="1" applyBorder="1" applyAlignment="1">
      <alignment horizontal="right" vertical="center"/>
    </xf>
    <xf numFmtId="4" fontId="13" fillId="0" borderId="2" xfId="1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4" fontId="8" fillId="3" borderId="7" xfId="1" applyNumberFormat="1" applyFont="1" applyFill="1" applyBorder="1" applyAlignment="1">
      <alignment horizontal="right" vertical="center"/>
    </xf>
    <xf numFmtId="4" fontId="8" fillId="2" borderId="2" xfId="1" applyNumberFormat="1" applyFont="1" applyFill="1" applyBorder="1" applyAlignment="1">
      <alignment horizontal="right" vertical="center"/>
    </xf>
    <xf numFmtId="4" fontId="8" fillId="4" borderId="2" xfId="1" applyNumberFormat="1" applyFont="1" applyFill="1" applyBorder="1" applyAlignment="1">
      <alignment horizontal="right" vertical="center"/>
    </xf>
    <xf numFmtId="164" fontId="8" fillId="6" borderId="0" xfId="0" applyNumberFormat="1" applyFont="1" applyFill="1" applyBorder="1" applyAlignment="1">
      <alignment horizontal="center"/>
    </xf>
    <xf numFmtId="3" fontId="11" fillId="2" borderId="5" xfId="1" applyNumberFormat="1" applyFont="1" applyFill="1" applyBorder="1" applyAlignment="1">
      <alignment horizontal="right" vertical="center"/>
    </xf>
    <xf numFmtId="4" fontId="13" fillId="2" borderId="2" xfId="1" applyNumberFormat="1" applyFont="1" applyFill="1" applyBorder="1" applyAlignment="1">
      <alignment horizontal="right" vertical="center"/>
    </xf>
    <xf numFmtId="3" fontId="11" fillId="2" borderId="6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43" fontId="2" fillId="0" borderId="0" xfId="1" applyFont="1"/>
    <xf numFmtId="43" fontId="11" fillId="0" borderId="0" xfId="1" applyFont="1"/>
    <xf numFmtId="43" fontId="7" fillId="0" borderId="29" xfId="1" applyFont="1" applyBorder="1"/>
    <xf numFmtId="165" fontId="7" fillId="0" borderId="29" xfId="1" applyNumberFormat="1" applyFont="1" applyBorder="1"/>
    <xf numFmtId="0" fontId="27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2" fillId="0" borderId="1" xfId="0" applyFont="1" applyBorder="1"/>
    <xf numFmtId="0" fontId="7" fillId="8" borderId="1" xfId="0" applyFont="1" applyFill="1" applyBorder="1" applyAlignment="1">
      <alignment wrapText="1"/>
    </xf>
    <xf numFmtId="0" fontId="7" fillId="8" borderId="1" xfId="0" applyFont="1" applyFill="1" applyBorder="1"/>
    <xf numFmtId="0" fontId="7" fillId="8" borderId="1" xfId="0" applyFont="1" applyFill="1" applyBorder="1" applyAlignment="1">
      <alignment horizontal="center"/>
    </xf>
    <xf numFmtId="0" fontId="28" fillId="0" borderId="0" xfId="0" applyFont="1" applyAlignment="1"/>
    <xf numFmtId="0" fontId="22" fillId="0" borderId="8" xfId="0" applyFont="1" applyBorder="1" applyAlignment="1"/>
    <xf numFmtId="0" fontId="2" fillId="0" borderId="8" xfId="0" applyFont="1" applyBorder="1"/>
    <xf numFmtId="4" fontId="8" fillId="0" borderId="2" xfId="1" applyNumberFormat="1" applyFont="1" applyBorder="1" applyAlignment="1">
      <alignment horizontal="right" vertical="center"/>
    </xf>
    <xf numFmtId="4" fontId="8" fillId="3" borderId="2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13" fillId="4" borderId="2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/>
    </xf>
    <xf numFmtId="3" fontId="8" fillId="3" borderId="7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/>
    </xf>
    <xf numFmtId="3" fontId="13" fillId="0" borderId="2" xfId="1" applyNumberFormat="1" applyFont="1" applyBorder="1" applyAlignment="1">
      <alignment horizontal="right" vertical="center"/>
    </xf>
    <xf numFmtId="4" fontId="0" fillId="0" borderId="0" xfId="0" applyNumberFormat="1"/>
    <xf numFmtId="4" fontId="13" fillId="0" borderId="0" xfId="0" applyNumberFormat="1" applyFont="1"/>
    <xf numFmtId="4" fontId="29" fillId="0" borderId="0" xfId="0" applyNumberFormat="1" applyFont="1"/>
    <xf numFmtId="49" fontId="11" fillId="0" borderId="3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8" fillId="0" borderId="31" xfId="2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right" vertical="center"/>
    </xf>
    <xf numFmtId="3" fontId="13" fillId="4" borderId="0" xfId="2" applyNumberFormat="1" applyFont="1" applyFill="1" applyBorder="1" applyAlignment="1">
      <alignment horizontal="right" vertical="center"/>
    </xf>
    <xf numFmtId="3" fontId="13" fillId="4" borderId="6" xfId="1" applyNumberFormat="1" applyFont="1" applyFill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9" fillId="3" borderId="33" xfId="1" applyNumberFormat="1" applyFont="1" applyFill="1" applyBorder="1" applyAlignment="1">
      <alignment horizontal="right" vertical="center"/>
    </xf>
    <xf numFmtId="3" fontId="8" fillId="3" borderId="33" xfId="1" applyNumberFormat="1" applyFont="1" applyFill="1" applyBorder="1" applyAlignment="1">
      <alignment horizontal="right" vertical="center"/>
    </xf>
    <xf numFmtId="4" fontId="8" fillId="3" borderId="33" xfId="1" applyNumberFormat="1" applyFont="1" applyFill="1" applyBorder="1" applyAlignment="1">
      <alignment horizontal="right" vertical="center"/>
    </xf>
    <xf numFmtId="3" fontId="13" fillId="4" borderId="5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wrapText="1"/>
    </xf>
    <xf numFmtId="0" fontId="20" fillId="0" borderId="27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29" fillId="0" borderId="26" xfId="0" applyFont="1" applyBorder="1" applyAlignment="1">
      <alignment horizontal="left" wrapText="1"/>
    </xf>
    <xf numFmtId="0" fontId="29" fillId="0" borderId="27" xfId="0" applyFont="1" applyBorder="1" applyAlignment="1">
      <alignment horizontal="left" wrapText="1"/>
    </xf>
    <xf numFmtId="0" fontId="29" fillId="0" borderId="28" xfId="0" applyFont="1" applyBorder="1" applyAlignment="1">
      <alignment horizontal="left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0" fontId="27" fillId="0" borderId="20" xfId="0" applyFont="1" applyBorder="1" applyAlignment="1">
      <alignment horizontal="center" vertical="top" wrapText="1" readingOrder="1"/>
    </xf>
    <xf numFmtId="0" fontId="27" fillId="0" borderId="0" xfId="0" applyFont="1" applyBorder="1" applyAlignment="1">
      <alignment horizontal="center" vertical="top" wrapText="1" readingOrder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7" borderId="21" xfId="0" applyFont="1" applyFill="1" applyBorder="1" applyAlignment="1">
      <alignment horizontal="left" vertical="center"/>
    </xf>
    <xf numFmtId="43" fontId="21" fillId="7" borderId="21" xfId="1" applyFont="1" applyFill="1" applyBorder="1" applyAlignment="1">
      <alignment horizontal="center" vertical="center" wrapText="1"/>
    </xf>
    <xf numFmtId="43" fontId="21" fillId="7" borderId="22" xfId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4" fillId="0" borderId="20" xfId="0" applyFont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vertical="top" wrapText="1" readingOrder="1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top" wrapText="1" readingOrder="1"/>
    </xf>
    <xf numFmtId="0" fontId="26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58316</xdr:colOff>
      <xdr:row>1</xdr:row>
      <xdr:rowOff>48597</xdr:rowOff>
    </xdr:from>
    <xdr:to>
      <xdr:col>4</xdr:col>
      <xdr:colOff>55401</xdr:colOff>
      <xdr:row>5</xdr:row>
      <xdr:rowOff>48597</xdr:rowOff>
    </xdr:to>
    <xdr:pic>
      <xdr:nvPicPr>
        <xdr:cNvPr id="2" name="Imagen 1" descr="unnamed">
          <a:extLst>
            <a:ext uri="{FF2B5EF4-FFF2-40B4-BE49-F238E27FC236}">
              <a16:creationId xmlns:a16="http://schemas.microsoft.com/office/drawing/2014/main" id="{332E576D-FA9D-4C81-B00B-07367082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242985"/>
          <a:ext cx="531651" cy="835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0</xdr:col>
      <xdr:colOff>752475</xdr:colOff>
      <xdr:row>6</xdr:row>
      <xdr:rowOff>45292</xdr:rowOff>
    </xdr:to>
    <xdr:pic>
      <xdr:nvPicPr>
        <xdr:cNvPr id="2" name="Imagen 1" descr="unnamed">
          <a:extLst>
            <a:ext uri="{FF2B5EF4-FFF2-40B4-BE49-F238E27FC236}">
              <a16:creationId xmlns:a16="http://schemas.microsoft.com/office/drawing/2014/main" id="{1354600C-E2C8-4AA7-A9AC-1E16AADE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190500"/>
          <a:ext cx="742951" cy="835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2</xdr:row>
      <xdr:rowOff>57150</xdr:rowOff>
    </xdr:from>
    <xdr:to>
      <xdr:col>10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495031-5439-4B73-B934-77B9B037D54E}"/>
            </a:ext>
          </a:extLst>
        </xdr:cNvPr>
        <xdr:cNvSpPr txBox="1"/>
      </xdr:nvSpPr>
      <xdr:spPr>
        <a:xfrm>
          <a:off x="5124450" y="771525"/>
          <a:ext cx="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2</xdr:row>
      <xdr:rowOff>352424</xdr:rowOff>
    </xdr:from>
    <xdr:to>
      <xdr:col>2</xdr:col>
      <xdr:colOff>1000125</xdr:colOff>
      <xdr:row>3</xdr:row>
      <xdr:rowOff>57148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8727BE-7EBC-4705-8E68-C2EDDFC856CB}"/>
            </a:ext>
          </a:extLst>
        </xdr:cNvPr>
        <xdr:cNvSpPr txBox="1"/>
      </xdr:nvSpPr>
      <xdr:spPr>
        <a:xfrm flipV="1">
          <a:off x="6962775" y="733424"/>
          <a:ext cx="76200" cy="66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C1FFF0D-8D0C-4348-AD23-A98C606A0CE7}"/>
            </a:ext>
          </a:extLst>
        </xdr:cNvPr>
        <xdr:cNvSpPr txBox="1"/>
      </xdr:nvSpPr>
      <xdr:spPr>
        <a:xfrm>
          <a:off x="0" y="542925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onzalez/Desktop/EscritorioJCG/2023/Ejecuciones/EJECUCION%20PRESUPUESTARIA%20%20JULIO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. VARIAC."/>
      <sheetName val="INFO. DE ING."/>
      <sheetName val="ESTRUCT PROG."/>
      <sheetName val="RES. MENS. DE GASTO"/>
      <sheetName val="PROG. 11.Direccion y Coord."/>
      <sheetName val="PROG. 11. Venta y Arrendamiento"/>
      <sheetName val="PROG. 11. Enc. Prod. y Form. C."/>
      <sheetName val="PROG. 11. Inc. y Acel. de Indus"/>
      <sheetName val="Prog. 11. Programas Productiv. "/>
      <sheetName val="Prog. 11. Programas de Innovac."/>
      <sheetName val="Prog. 11 Asesoría y Asistencia "/>
      <sheetName val="Prog. 11. Elab. del Reg. Indust"/>
      <sheetName val="Prog. 11. Calificación Industri"/>
      <sheetName val="PROG. 99"/>
      <sheetName val="TCambios"/>
    </sheetNames>
    <sheetDataSet>
      <sheetData sheetId="0"/>
      <sheetData sheetId="1"/>
      <sheetData sheetId="2"/>
      <sheetData sheetId="3">
        <row r="12">
          <cell r="K12">
            <v>0</v>
          </cell>
        </row>
        <row r="310">
          <cell r="K310">
            <v>2667351.2200000002</v>
          </cell>
        </row>
        <row r="311">
          <cell r="K311">
            <v>2845802.57</v>
          </cell>
        </row>
        <row r="319">
          <cell r="K319">
            <v>76513700.82809028</v>
          </cell>
        </row>
        <row r="320">
          <cell r="K320">
            <v>4000000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D704-B9E7-47A6-889C-CA7EA6E0740B}">
  <sheetPr>
    <pageSetUpPr fitToPage="1"/>
  </sheetPr>
  <dimension ref="B3:AB84"/>
  <sheetViews>
    <sheetView tabSelected="1" zoomScale="98" zoomScaleNormal="98" workbookViewId="0">
      <selection activeCell="S44" sqref="S44"/>
    </sheetView>
  </sheetViews>
  <sheetFormatPr baseColWidth="10" defaultRowHeight="15" x14ac:dyDescent="0.2"/>
  <cols>
    <col min="1" max="1" width="0.42578125" style="1" customWidth="1"/>
    <col min="2" max="2" width="3.140625" style="1" customWidth="1"/>
    <col min="3" max="3" width="2.5703125" style="1" customWidth="1"/>
    <col min="4" max="4" width="2.140625" style="1" customWidth="1"/>
    <col min="5" max="5" width="2.42578125" style="1" customWidth="1"/>
    <col min="6" max="6" width="2.85546875" style="53" customWidth="1"/>
    <col min="7" max="7" width="28" style="1" customWidth="1"/>
    <col min="8" max="8" width="2.7109375" style="1" customWidth="1"/>
    <col min="9" max="9" width="5.140625" style="1" customWidth="1"/>
    <col min="10" max="10" width="3.85546875" style="1" customWidth="1"/>
    <col min="11" max="11" width="11.85546875" style="1" customWidth="1"/>
    <col min="12" max="12" width="11.42578125" style="1" customWidth="1"/>
    <col min="13" max="13" width="10.28515625" style="1" customWidth="1"/>
    <col min="14" max="14" width="11.140625" style="1" customWidth="1"/>
    <col min="15" max="15" width="11" style="1" customWidth="1"/>
    <col min="16" max="16" width="12.42578125" style="1" customWidth="1"/>
    <col min="17" max="17" width="12.7109375" style="1" customWidth="1"/>
    <col min="18" max="18" width="11.5703125" style="54" customWidth="1"/>
    <col min="19" max="19" width="5.28515625" style="54" customWidth="1"/>
    <col min="20" max="20" width="11.85546875" style="1" customWidth="1"/>
    <col min="21" max="21" width="0.85546875" style="1" customWidth="1"/>
    <col min="22" max="22" width="10.5703125" style="1" hidden="1" customWidth="1"/>
    <col min="23" max="23" width="20.28515625" style="1" customWidth="1"/>
    <col min="24" max="24" width="19.28515625" style="1" customWidth="1"/>
    <col min="25" max="25" width="15.85546875" style="1" customWidth="1"/>
    <col min="26" max="26" width="7.5703125" style="1" customWidth="1"/>
    <col min="27" max="252" width="11.42578125" style="1"/>
    <col min="253" max="253" width="3.140625" style="1" customWidth="1"/>
    <col min="254" max="254" width="3.42578125" style="1" customWidth="1"/>
    <col min="255" max="255" width="3.140625" style="1" customWidth="1"/>
    <col min="256" max="256" width="2.42578125" style="1" customWidth="1"/>
    <col min="257" max="257" width="3.5703125" style="1" customWidth="1"/>
    <col min="258" max="258" width="34.28515625" style="1" customWidth="1"/>
    <col min="259" max="259" width="3.85546875" style="1" customWidth="1"/>
    <col min="260" max="261" width="11.42578125" style="1" customWidth="1"/>
    <col min="262" max="262" width="15.7109375" style="1" customWidth="1"/>
    <col min="263" max="263" width="14.28515625" style="1" customWidth="1"/>
    <col min="264" max="265" width="14" style="1" customWidth="1"/>
    <col min="266" max="266" width="14.5703125" style="1" customWidth="1"/>
    <col min="267" max="267" width="13.7109375" style="1" customWidth="1"/>
    <col min="268" max="268" width="13.85546875" style="1" customWidth="1"/>
    <col min="269" max="269" width="15.85546875" style="1" customWidth="1"/>
    <col min="270" max="270" width="15.28515625" style="1" customWidth="1"/>
    <col min="271" max="271" width="15.140625" style="1" customWidth="1"/>
    <col min="272" max="272" width="13.5703125" style="1" customWidth="1"/>
    <col min="273" max="273" width="17.42578125" style="1" customWidth="1"/>
    <col min="274" max="274" width="16.140625" style="1" customWidth="1"/>
    <col min="275" max="275" width="15.85546875" style="1" customWidth="1"/>
    <col min="276" max="276" width="6.28515625" style="1" customWidth="1"/>
    <col min="277" max="277" width="16.5703125" style="1" customWidth="1"/>
    <col min="278" max="278" width="0.85546875" style="1" customWidth="1"/>
    <col min="279" max="279" width="11.42578125" style="1" customWidth="1"/>
    <col min="280" max="508" width="11.42578125" style="1"/>
    <col min="509" max="509" width="3.140625" style="1" customWidth="1"/>
    <col min="510" max="510" width="3.42578125" style="1" customWidth="1"/>
    <col min="511" max="511" width="3.140625" style="1" customWidth="1"/>
    <col min="512" max="512" width="2.42578125" style="1" customWidth="1"/>
    <col min="513" max="513" width="3.5703125" style="1" customWidth="1"/>
    <col min="514" max="514" width="34.28515625" style="1" customWidth="1"/>
    <col min="515" max="515" width="3.85546875" style="1" customWidth="1"/>
    <col min="516" max="517" width="11.42578125" style="1" customWidth="1"/>
    <col min="518" max="518" width="15.7109375" style="1" customWidth="1"/>
    <col min="519" max="519" width="14.28515625" style="1" customWidth="1"/>
    <col min="520" max="521" width="14" style="1" customWidth="1"/>
    <col min="522" max="522" width="14.5703125" style="1" customWidth="1"/>
    <col min="523" max="523" width="13.7109375" style="1" customWidth="1"/>
    <col min="524" max="524" width="13.85546875" style="1" customWidth="1"/>
    <col min="525" max="525" width="15.85546875" style="1" customWidth="1"/>
    <col min="526" max="526" width="15.28515625" style="1" customWidth="1"/>
    <col min="527" max="527" width="15.140625" style="1" customWidth="1"/>
    <col min="528" max="528" width="13.5703125" style="1" customWidth="1"/>
    <col min="529" max="529" width="17.42578125" style="1" customWidth="1"/>
    <col min="530" max="530" width="16.140625" style="1" customWidth="1"/>
    <col min="531" max="531" width="15.85546875" style="1" customWidth="1"/>
    <col min="532" max="532" width="6.28515625" style="1" customWidth="1"/>
    <col min="533" max="533" width="16.5703125" style="1" customWidth="1"/>
    <col min="534" max="534" width="0.85546875" style="1" customWidth="1"/>
    <col min="535" max="535" width="11.42578125" style="1" customWidth="1"/>
    <col min="536" max="764" width="11.42578125" style="1"/>
    <col min="765" max="765" width="3.140625" style="1" customWidth="1"/>
    <col min="766" max="766" width="3.42578125" style="1" customWidth="1"/>
    <col min="767" max="767" width="3.140625" style="1" customWidth="1"/>
    <col min="768" max="768" width="2.42578125" style="1" customWidth="1"/>
    <col min="769" max="769" width="3.5703125" style="1" customWidth="1"/>
    <col min="770" max="770" width="34.28515625" style="1" customWidth="1"/>
    <col min="771" max="771" width="3.85546875" style="1" customWidth="1"/>
    <col min="772" max="773" width="11.42578125" style="1" customWidth="1"/>
    <col min="774" max="774" width="15.7109375" style="1" customWidth="1"/>
    <col min="775" max="775" width="14.28515625" style="1" customWidth="1"/>
    <col min="776" max="777" width="14" style="1" customWidth="1"/>
    <col min="778" max="778" width="14.5703125" style="1" customWidth="1"/>
    <col min="779" max="779" width="13.7109375" style="1" customWidth="1"/>
    <col min="780" max="780" width="13.85546875" style="1" customWidth="1"/>
    <col min="781" max="781" width="15.85546875" style="1" customWidth="1"/>
    <col min="782" max="782" width="15.28515625" style="1" customWidth="1"/>
    <col min="783" max="783" width="15.140625" style="1" customWidth="1"/>
    <col min="784" max="784" width="13.5703125" style="1" customWidth="1"/>
    <col min="785" max="785" width="17.42578125" style="1" customWidth="1"/>
    <col min="786" max="786" width="16.140625" style="1" customWidth="1"/>
    <col min="787" max="787" width="15.85546875" style="1" customWidth="1"/>
    <col min="788" max="788" width="6.28515625" style="1" customWidth="1"/>
    <col min="789" max="789" width="16.5703125" style="1" customWidth="1"/>
    <col min="790" max="790" width="0.85546875" style="1" customWidth="1"/>
    <col min="791" max="791" width="11.42578125" style="1" customWidth="1"/>
    <col min="792" max="1020" width="11.42578125" style="1"/>
    <col min="1021" max="1021" width="3.140625" style="1" customWidth="1"/>
    <col min="1022" max="1022" width="3.42578125" style="1" customWidth="1"/>
    <col min="1023" max="1023" width="3.140625" style="1" customWidth="1"/>
    <col min="1024" max="1024" width="2.42578125" style="1" customWidth="1"/>
    <col min="1025" max="1025" width="3.5703125" style="1" customWidth="1"/>
    <col min="1026" max="1026" width="34.28515625" style="1" customWidth="1"/>
    <col min="1027" max="1027" width="3.85546875" style="1" customWidth="1"/>
    <col min="1028" max="1029" width="11.42578125" style="1" customWidth="1"/>
    <col min="1030" max="1030" width="15.7109375" style="1" customWidth="1"/>
    <col min="1031" max="1031" width="14.28515625" style="1" customWidth="1"/>
    <col min="1032" max="1033" width="14" style="1" customWidth="1"/>
    <col min="1034" max="1034" width="14.5703125" style="1" customWidth="1"/>
    <col min="1035" max="1035" width="13.7109375" style="1" customWidth="1"/>
    <col min="1036" max="1036" width="13.85546875" style="1" customWidth="1"/>
    <col min="1037" max="1037" width="15.85546875" style="1" customWidth="1"/>
    <col min="1038" max="1038" width="15.28515625" style="1" customWidth="1"/>
    <col min="1039" max="1039" width="15.140625" style="1" customWidth="1"/>
    <col min="1040" max="1040" width="13.5703125" style="1" customWidth="1"/>
    <col min="1041" max="1041" width="17.42578125" style="1" customWidth="1"/>
    <col min="1042" max="1042" width="16.140625" style="1" customWidth="1"/>
    <col min="1043" max="1043" width="15.85546875" style="1" customWidth="1"/>
    <col min="1044" max="1044" width="6.28515625" style="1" customWidth="1"/>
    <col min="1045" max="1045" width="16.5703125" style="1" customWidth="1"/>
    <col min="1046" max="1046" width="0.85546875" style="1" customWidth="1"/>
    <col min="1047" max="1047" width="11.42578125" style="1" customWidth="1"/>
    <col min="1048" max="1276" width="11.42578125" style="1"/>
    <col min="1277" max="1277" width="3.140625" style="1" customWidth="1"/>
    <col min="1278" max="1278" width="3.42578125" style="1" customWidth="1"/>
    <col min="1279" max="1279" width="3.140625" style="1" customWidth="1"/>
    <col min="1280" max="1280" width="2.42578125" style="1" customWidth="1"/>
    <col min="1281" max="1281" width="3.5703125" style="1" customWidth="1"/>
    <col min="1282" max="1282" width="34.28515625" style="1" customWidth="1"/>
    <col min="1283" max="1283" width="3.85546875" style="1" customWidth="1"/>
    <col min="1284" max="1285" width="11.42578125" style="1" customWidth="1"/>
    <col min="1286" max="1286" width="15.7109375" style="1" customWidth="1"/>
    <col min="1287" max="1287" width="14.28515625" style="1" customWidth="1"/>
    <col min="1288" max="1289" width="14" style="1" customWidth="1"/>
    <col min="1290" max="1290" width="14.5703125" style="1" customWidth="1"/>
    <col min="1291" max="1291" width="13.7109375" style="1" customWidth="1"/>
    <col min="1292" max="1292" width="13.85546875" style="1" customWidth="1"/>
    <col min="1293" max="1293" width="15.85546875" style="1" customWidth="1"/>
    <col min="1294" max="1294" width="15.28515625" style="1" customWidth="1"/>
    <col min="1295" max="1295" width="15.140625" style="1" customWidth="1"/>
    <col min="1296" max="1296" width="13.5703125" style="1" customWidth="1"/>
    <col min="1297" max="1297" width="17.42578125" style="1" customWidth="1"/>
    <col min="1298" max="1298" width="16.140625" style="1" customWidth="1"/>
    <col min="1299" max="1299" width="15.85546875" style="1" customWidth="1"/>
    <col min="1300" max="1300" width="6.28515625" style="1" customWidth="1"/>
    <col min="1301" max="1301" width="16.5703125" style="1" customWidth="1"/>
    <col min="1302" max="1302" width="0.85546875" style="1" customWidth="1"/>
    <col min="1303" max="1303" width="11.42578125" style="1" customWidth="1"/>
    <col min="1304" max="1532" width="11.42578125" style="1"/>
    <col min="1533" max="1533" width="3.140625" style="1" customWidth="1"/>
    <col min="1534" max="1534" width="3.42578125" style="1" customWidth="1"/>
    <col min="1535" max="1535" width="3.140625" style="1" customWidth="1"/>
    <col min="1536" max="1536" width="2.42578125" style="1" customWidth="1"/>
    <col min="1537" max="1537" width="3.5703125" style="1" customWidth="1"/>
    <col min="1538" max="1538" width="34.28515625" style="1" customWidth="1"/>
    <col min="1539" max="1539" width="3.85546875" style="1" customWidth="1"/>
    <col min="1540" max="1541" width="11.42578125" style="1" customWidth="1"/>
    <col min="1542" max="1542" width="15.7109375" style="1" customWidth="1"/>
    <col min="1543" max="1543" width="14.28515625" style="1" customWidth="1"/>
    <col min="1544" max="1545" width="14" style="1" customWidth="1"/>
    <col min="1546" max="1546" width="14.5703125" style="1" customWidth="1"/>
    <col min="1547" max="1547" width="13.7109375" style="1" customWidth="1"/>
    <col min="1548" max="1548" width="13.85546875" style="1" customWidth="1"/>
    <col min="1549" max="1549" width="15.85546875" style="1" customWidth="1"/>
    <col min="1550" max="1550" width="15.28515625" style="1" customWidth="1"/>
    <col min="1551" max="1551" width="15.140625" style="1" customWidth="1"/>
    <col min="1552" max="1552" width="13.5703125" style="1" customWidth="1"/>
    <col min="1553" max="1553" width="17.42578125" style="1" customWidth="1"/>
    <col min="1554" max="1554" width="16.140625" style="1" customWidth="1"/>
    <col min="1555" max="1555" width="15.85546875" style="1" customWidth="1"/>
    <col min="1556" max="1556" width="6.28515625" style="1" customWidth="1"/>
    <col min="1557" max="1557" width="16.5703125" style="1" customWidth="1"/>
    <col min="1558" max="1558" width="0.85546875" style="1" customWidth="1"/>
    <col min="1559" max="1559" width="11.42578125" style="1" customWidth="1"/>
    <col min="1560" max="1788" width="11.42578125" style="1"/>
    <col min="1789" max="1789" width="3.140625" style="1" customWidth="1"/>
    <col min="1790" max="1790" width="3.42578125" style="1" customWidth="1"/>
    <col min="1791" max="1791" width="3.140625" style="1" customWidth="1"/>
    <col min="1792" max="1792" width="2.42578125" style="1" customWidth="1"/>
    <col min="1793" max="1793" width="3.5703125" style="1" customWidth="1"/>
    <col min="1794" max="1794" width="34.28515625" style="1" customWidth="1"/>
    <col min="1795" max="1795" width="3.85546875" style="1" customWidth="1"/>
    <col min="1796" max="1797" width="11.42578125" style="1" customWidth="1"/>
    <col min="1798" max="1798" width="15.7109375" style="1" customWidth="1"/>
    <col min="1799" max="1799" width="14.28515625" style="1" customWidth="1"/>
    <col min="1800" max="1801" width="14" style="1" customWidth="1"/>
    <col min="1802" max="1802" width="14.5703125" style="1" customWidth="1"/>
    <col min="1803" max="1803" width="13.7109375" style="1" customWidth="1"/>
    <col min="1804" max="1804" width="13.85546875" style="1" customWidth="1"/>
    <col min="1805" max="1805" width="15.85546875" style="1" customWidth="1"/>
    <col min="1806" max="1806" width="15.28515625" style="1" customWidth="1"/>
    <col min="1807" max="1807" width="15.140625" style="1" customWidth="1"/>
    <col min="1808" max="1808" width="13.5703125" style="1" customWidth="1"/>
    <col min="1809" max="1809" width="17.42578125" style="1" customWidth="1"/>
    <col min="1810" max="1810" width="16.140625" style="1" customWidth="1"/>
    <col min="1811" max="1811" width="15.85546875" style="1" customWidth="1"/>
    <col min="1812" max="1812" width="6.28515625" style="1" customWidth="1"/>
    <col min="1813" max="1813" width="16.5703125" style="1" customWidth="1"/>
    <col min="1814" max="1814" width="0.85546875" style="1" customWidth="1"/>
    <col min="1815" max="1815" width="11.42578125" style="1" customWidth="1"/>
    <col min="1816" max="2044" width="11.42578125" style="1"/>
    <col min="2045" max="2045" width="3.140625" style="1" customWidth="1"/>
    <col min="2046" max="2046" width="3.42578125" style="1" customWidth="1"/>
    <col min="2047" max="2047" width="3.140625" style="1" customWidth="1"/>
    <col min="2048" max="2048" width="2.42578125" style="1" customWidth="1"/>
    <col min="2049" max="2049" width="3.5703125" style="1" customWidth="1"/>
    <col min="2050" max="2050" width="34.28515625" style="1" customWidth="1"/>
    <col min="2051" max="2051" width="3.85546875" style="1" customWidth="1"/>
    <col min="2052" max="2053" width="11.42578125" style="1" customWidth="1"/>
    <col min="2054" max="2054" width="15.7109375" style="1" customWidth="1"/>
    <col min="2055" max="2055" width="14.28515625" style="1" customWidth="1"/>
    <col min="2056" max="2057" width="14" style="1" customWidth="1"/>
    <col min="2058" max="2058" width="14.5703125" style="1" customWidth="1"/>
    <col min="2059" max="2059" width="13.7109375" style="1" customWidth="1"/>
    <col min="2060" max="2060" width="13.85546875" style="1" customWidth="1"/>
    <col min="2061" max="2061" width="15.85546875" style="1" customWidth="1"/>
    <col min="2062" max="2062" width="15.28515625" style="1" customWidth="1"/>
    <col min="2063" max="2063" width="15.140625" style="1" customWidth="1"/>
    <col min="2064" max="2064" width="13.5703125" style="1" customWidth="1"/>
    <col min="2065" max="2065" width="17.42578125" style="1" customWidth="1"/>
    <col min="2066" max="2066" width="16.140625" style="1" customWidth="1"/>
    <col min="2067" max="2067" width="15.85546875" style="1" customWidth="1"/>
    <col min="2068" max="2068" width="6.28515625" style="1" customWidth="1"/>
    <col min="2069" max="2069" width="16.5703125" style="1" customWidth="1"/>
    <col min="2070" max="2070" width="0.85546875" style="1" customWidth="1"/>
    <col min="2071" max="2071" width="11.42578125" style="1" customWidth="1"/>
    <col min="2072" max="2300" width="11.42578125" style="1"/>
    <col min="2301" max="2301" width="3.140625" style="1" customWidth="1"/>
    <col min="2302" max="2302" width="3.42578125" style="1" customWidth="1"/>
    <col min="2303" max="2303" width="3.140625" style="1" customWidth="1"/>
    <col min="2304" max="2304" width="2.42578125" style="1" customWidth="1"/>
    <col min="2305" max="2305" width="3.5703125" style="1" customWidth="1"/>
    <col min="2306" max="2306" width="34.28515625" style="1" customWidth="1"/>
    <col min="2307" max="2307" width="3.85546875" style="1" customWidth="1"/>
    <col min="2308" max="2309" width="11.42578125" style="1" customWidth="1"/>
    <col min="2310" max="2310" width="15.7109375" style="1" customWidth="1"/>
    <col min="2311" max="2311" width="14.28515625" style="1" customWidth="1"/>
    <col min="2312" max="2313" width="14" style="1" customWidth="1"/>
    <col min="2314" max="2314" width="14.5703125" style="1" customWidth="1"/>
    <col min="2315" max="2315" width="13.7109375" style="1" customWidth="1"/>
    <col min="2316" max="2316" width="13.85546875" style="1" customWidth="1"/>
    <col min="2317" max="2317" width="15.85546875" style="1" customWidth="1"/>
    <col min="2318" max="2318" width="15.28515625" style="1" customWidth="1"/>
    <col min="2319" max="2319" width="15.140625" style="1" customWidth="1"/>
    <col min="2320" max="2320" width="13.5703125" style="1" customWidth="1"/>
    <col min="2321" max="2321" width="17.42578125" style="1" customWidth="1"/>
    <col min="2322" max="2322" width="16.140625" style="1" customWidth="1"/>
    <col min="2323" max="2323" width="15.85546875" style="1" customWidth="1"/>
    <col min="2324" max="2324" width="6.28515625" style="1" customWidth="1"/>
    <col min="2325" max="2325" width="16.5703125" style="1" customWidth="1"/>
    <col min="2326" max="2326" width="0.85546875" style="1" customWidth="1"/>
    <col min="2327" max="2327" width="11.42578125" style="1" customWidth="1"/>
    <col min="2328" max="2556" width="11.42578125" style="1"/>
    <col min="2557" max="2557" width="3.140625" style="1" customWidth="1"/>
    <col min="2558" max="2558" width="3.42578125" style="1" customWidth="1"/>
    <col min="2559" max="2559" width="3.140625" style="1" customWidth="1"/>
    <col min="2560" max="2560" width="2.42578125" style="1" customWidth="1"/>
    <col min="2561" max="2561" width="3.5703125" style="1" customWidth="1"/>
    <col min="2562" max="2562" width="34.28515625" style="1" customWidth="1"/>
    <col min="2563" max="2563" width="3.85546875" style="1" customWidth="1"/>
    <col min="2564" max="2565" width="11.42578125" style="1" customWidth="1"/>
    <col min="2566" max="2566" width="15.7109375" style="1" customWidth="1"/>
    <col min="2567" max="2567" width="14.28515625" style="1" customWidth="1"/>
    <col min="2568" max="2569" width="14" style="1" customWidth="1"/>
    <col min="2570" max="2570" width="14.5703125" style="1" customWidth="1"/>
    <col min="2571" max="2571" width="13.7109375" style="1" customWidth="1"/>
    <col min="2572" max="2572" width="13.85546875" style="1" customWidth="1"/>
    <col min="2573" max="2573" width="15.85546875" style="1" customWidth="1"/>
    <col min="2574" max="2574" width="15.28515625" style="1" customWidth="1"/>
    <col min="2575" max="2575" width="15.140625" style="1" customWidth="1"/>
    <col min="2576" max="2576" width="13.5703125" style="1" customWidth="1"/>
    <col min="2577" max="2577" width="17.42578125" style="1" customWidth="1"/>
    <col min="2578" max="2578" width="16.140625" style="1" customWidth="1"/>
    <col min="2579" max="2579" width="15.85546875" style="1" customWidth="1"/>
    <col min="2580" max="2580" width="6.28515625" style="1" customWidth="1"/>
    <col min="2581" max="2581" width="16.5703125" style="1" customWidth="1"/>
    <col min="2582" max="2582" width="0.85546875" style="1" customWidth="1"/>
    <col min="2583" max="2583" width="11.42578125" style="1" customWidth="1"/>
    <col min="2584" max="2812" width="11.42578125" style="1"/>
    <col min="2813" max="2813" width="3.140625" style="1" customWidth="1"/>
    <col min="2814" max="2814" width="3.42578125" style="1" customWidth="1"/>
    <col min="2815" max="2815" width="3.140625" style="1" customWidth="1"/>
    <col min="2816" max="2816" width="2.42578125" style="1" customWidth="1"/>
    <col min="2817" max="2817" width="3.5703125" style="1" customWidth="1"/>
    <col min="2818" max="2818" width="34.28515625" style="1" customWidth="1"/>
    <col min="2819" max="2819" width="3.85546875" style="1" customWidth="1"/>
    <col min="2820" max="2821" width="11.42578125" style="1" customWidth="1"/>
    <col min="2822" max="2822" width="15.7109375" style="1" customWidth="1"/>
    <col min="2823" max="2823" width="14.28515625" style="1" customWidth="1"/>
    <col min="2824" max="2825" width="14" style="1" customWidth="1"/>
    <col min="2826" max="2826" width="14.5703125" style="1" customWidth="1"/>
    <col min="2827" max="2827" width="13.7109375" style="1" customWidth="1"/>
    <col min="2828" max="2828" width="13.85546875" style="1" customWidth="1"/>
    <col min="2829" max="2829" width="15.85546875" style="1" customWidth="1"/>
    <col min="2830" max="2830" width="15.28515625" style="1" customWidth="1"/>
    <col min="2831" max="2831" width="15.140625" style="1" customWidth="1"/>
    <col min="2832" max="2832" width="13.5703125" style="1" customWidth="1"/>
    <col min="2833" max="2833" width="17.42578125" style="1" customWidth="1"/>
    <col min="2834" max="2834" width="16.140625" style="1" customWidth="1"/>
    <col min="2835" max="2835" width="15.85546875" style="1" customWidth="1"/>
    <col min="2836" max="2836" width="6.28515625" style="1" customWidth="1"/>
    <col min="2837" max="2837" width="16.5703125" style="1" customWidth="1"/>
    <col min="2838" max="2838" width="0.85546875" style="1" customWidth="1"/>
    <col min="2839" max="2839" width="11.42578125" style="1" customWidth="1"/>
    <col min="2840" max="3068" width="11.42578125" style="1"/>
    <col min="3069" max="3069" width="3.140625" style="1" customWidth="1"/>
    <col min="3070" max="3070" width="3.42578125" style="1" customWidth="1"/>
    <col min="3071" max="3071" width="3.140625" style="1" customWidth="1"/>
    <col min="3072" max="3072" width="2.42578125" style="1" customWidth="1"/>
    <col min="3073" max="3073" width="3.5703125" style="1" customWidth="1"/>
    <col min="3074" max="3074" width="34.28515625" style="1" customWidth="1"/>
    <col min="3075" max="3075" width="3.85546875" style="1" customWidth="1"/>
    <col min="3076" max="3077" width="11.42578125" style="1" customWidth="1"/>
    <col min="3078" max="3078" width="15.7109375" style="1" customWidth="1"/>
    <col min="3079" max="3079" width="14.28515625" style="1" customWidth="1"/>
    <col min="3080" max="3081" width="14" style="1" customWidth="1"/>
    <col min="3082" max="3082" width="14.5703125" style="1" customWidth="1"/>
    <col min="3083" max="3083" width="13.7109375" style="1" customWidth="1"/>
    <col min="3084" max="3084" width="13.85546875" style="1" customWidth="1"/>
    <col min="3085" max="3085" width="15.85546875" style="1" customWidth="1"/>
    <col min="3086" max="3086" width="15.28515625" style="1" customWidth="1"/>
    <col min="3087" max="3087" width="15.140625" style="1" customWidth="1"/>
    <col min="3088" max="3088" width="13.5703125" style="1" customWidth="1"/>
    <col min="3089" max="3089" width="17.42578125" style="1" customWidth="1"/>
    <col min="3090" max="3090" width="16.140625" style="1" customWidth="1"/>
    <col min="3091" max="3091" width="15.85546875" style="1" customWidth="1"/>
    <col min="3092" max="3092" width="6.28515625" style="1" customWidth="1"/>
    <col min="3093" max="3093" width="16.5703125" style="1" customWidth="1"/>
    <col min="3094" max="3094" width="0.85546875" style="1" customWidth="1"/>
    <col min="3095" max="3095" width="11.42578125" style="1" customWidth="1"/>
    <col min="3096" max="3324" width="11.42578125" style="1"/>
    <col min="3325" max="3325" width="3.140625" style="1" customWidth="1"/>
    <col min="3326" max="3326" width="3.42578125" style="1" customWidth="1"/>
    <col min="3327" max="3327" width="3.140625" style="1" customWidth="1"/>
    <col min="3328" max="3328" width="2.42578125" style="1" customWidth="1"/>
    <col min="3329" max="3329" width="3.5703125" style="1" customWidth="1"/>
    <col min="3330" max="3330" width="34.28515625" style="1" customWidth="1"/>
    <col min="3331" max="3331" width="3.85546875" style="1" customWidth="1"/>
    <col min="3332" max="3333" width="11.42578125" style="1" customWidth="1"/>
    <col min="3334" max="3334" width="15.7109375" style="1" customWidth="1"/>
    <col min="3335" max="3335" width="14.28515625" style="1" customWidth="1"/>
    <col min="3336" max="3337" width="14" style="1" customWidth="1"/>
    <col min="3338" max="3338" width="14.5703125" style="1" customWidth="1"/>
    <col min="3339" max="3339" width="13.7109375" style="1" customWidth="1"/>
    <col min="3340" max="3340" width="13.85546875" style="1" customWidth="1"/>
    <col min="3341" max="3341" width="15.85546875" style="1" customWidth="1"/>
    <col min="3342" max="3342" width="15.28515625" style="1" customWidth="1"/>
    <col min="3343" max="3343" width="15.140625" style="1" customWidth="1"/>
    <col min="3344" max="3344" width="13.5703125" style="1" customWidth="1"/>
    <col min="3345" max="3345" width="17.42578125" style="1" customWidth="1"/>
    <col min="3346" max="3346" width="16.140625" style="1" customWidth="1"/>
    <col min="3347" max="3347" width="15.85546875" style="1" customWidth="1"/>
    <col min="3348" max="3348" width="6.28515625" style="1" customWidth="1"/>
    <col min="3349" max="3349" width="16.5703125" style="1" customWidth="1"/>
    <col min="3350" max="3350" width="0.85546875" style="1" customWidth="1"/>
    <col min="3351" max="3351" width="11.42578125" style="1" customWidth="1"/>
    <col min="3352" max="3580" width="11.42578125" style="1"/>
    <col min="3581" max="3581" width="3.140625" style="1" customWidth="1"/>
    <col min="3582" max="3582" width="3.42578125" style="1" customWidth="1"/>
    <col min="3583" max="3583" width="3.140625" style="1" customWidth="1"/>
    <col min="3584" max="3584" width="2.42578125" style="1" customWidth="1"/>
    <col min="3585" max="3585" width="3.5703125" style="1" customWidth="1"/>
    <col min="3586" max="3586" width="34.28515625" style="1" customWidth="1"/>
    <col min="3587" max="3587" width="3.85546875" style="1" customWidth="1"/>
    <col min="3588" max="3589" width="11.42578125" style="1" customWidth="1"/>
    <col min="3590" max="3590" width="15.7109375" style="1" customWidth="1"/>
    <col min="3591" max="3591" width="14.28515625" style="1" customWidth="1"/>
    <col min="3592" max="3593" width="14" style="1" customWidth="1"/>
    <col min="3594" max="3594" width="14.5703125" style="1" customWidth="1"/>
    <col min="3595" max="3595" width="13.7109375" style="1" customWidth="1"/>
    <col min="3596" max="3596" width="13.85546875" style="1" customWidth="1"/>
    <col min="3597" max="3597" width="15.85546875" style="1" customWidth="1"/>
    <col min="3598" max="3598" width="15.28515625" style="1" customWidth="1"/>
    <col min="3599" max="3599" width="15.140625" style="1" customWidth="1"/>
    <col min="3600" max="3600" width="13.5703125" style="1" customWidth="1"/>
    <col min="3601" max="3601" width="17.42578125" style="1" customWidth="1"/>
    <col min="3602" max="3602" width="16.140625" style="1" customWidth="1"/>
    <col min="3603" max="3603" width="15.85546875" style="1" customWidth="1"/>
    <col min="3604" max="3604" width="6.28515625" style="1" customWidth="1"/>
    <col min="3605" max="3605" width="16.5703125" style="1" customWidth="1"/>
    <col min="3606" max="3606" width="0.85546875" style="1" customWidth="1"/>
    <col min="3607" max="3607" width="11.42578125" style="1" customWidth="1"/>
    <col min="3608" max="3836" width="11.42578125" style="1"/>
    <col min="3837" max="3837" width="3.140625" style="1" customWidth="1"/>
    <col min="3838" max="3838" width="3.42578125" style="1" customWidth="1"/>
    <col min="3839" max="3839" width="3.140625" style="1" customWidth="1"/>
    <col min="3840" max="3840" width="2.42578125" style="1" customWidth="1"/>
    <col min="3841" max="3841" width="3.5703125" style="1" customWidth="1"/>
    <col min="3842" max="3842" width="34.28515625" style="1" customWidth="1"/>
    <col min="3843" max="3843" width="3.85546875" style="1" customWidth="1"/>
    <col min="3844" max="3845" width="11.42578125" style="1" customWidth="1"/>
    <col min="3846" max="3846" width="15.7109375" style="1" customWidth="1"/>
    <col min="3847" max="3847" width="14.28515625" style="1" customWidth="1"/>
    <col min="3848" max="3849" width="14" style="1" customWidth="1"/>
    <col min="3850" max="3850" width="14.5703125" style="1" customWidth="1"/>
    <col min="3851" max="3851" width="13.7109375" style="1" customWidth="1"/>
    <col min="3852" max="3852" width="13.85546875" style="1" customWidth="1"/>
    <col min="3853" max="3853" width="15.85546875" style="1" customWidth="1"/>
    <col min="3854" max="3854" width="15.28515625" style="1" customWidth="1"/>
    <col min="3855" max="3855" width="15.140625" style="1" customWidth="1"/>
    <col min="3856" max="3856" width="13.5703125" style="1" customWidth="1"/>
    <col min="3857" max="3857" width="17.42578125" style="1" customWidth="1"/>
    <col min="3858" max="3858" width="16.140625" style="1" customWidth="1"/>
    <col min="3859" max="3859" width="15.85546875" style="1" customWidth="1"/>
    <col min="3860" max="3860" width="6.28515625" style="1" customWidth="1"/>
    <col min="3861" max="3861" width="16.5703125" style="1" customWidth="1"/>
    <col min="3862" max="3862" width="0.85546875" style="1" customWidth="1"/>
    <col min="3863" max="3863" width="11.42578125" style="1" customWidth="1"/>
    <col min="3864" max="4092" width="11.42578125" style="1"/>
    <col min="4093" max="4093" width="3.140625" style="1" customWidth="1"/>
    <col min="4094" max="4094" width="3.42578125" style="1" customWidth="1"/>
    <col min="4095" max="4095" width="3.140625" style="1" customWidth="1"/>
    <col min="4096" max="4096" width="2.42578125" style="1" customWidth="1"/>
    <col min="4097" max="4097" width="3.5703125" style="1" customWidth="1"/>
    <col min="4098" max="4098" width="34.28515625" style="1" customWidth="1"/>
    <col min="4099" max="4099" width="3.85546875" style="1" customWidth="1"/>
    <col min="4100" max="4101" width="11.42578125" style="1" customWidth="1"/>
    <col min="4102" max="4102" width="15.7109375" style="1" customWidth="1"/>
    <col min="4103" max="4103" width="14.28515625" style="1" customWidth="1"/>
    <col min="4104" max="4105" width="14" style="1" customWidth="1"/>
    <col min="4106" max="4106" width="14.5703125" style="1" customWidth="1"/>
    <col min="4107" max="4107" width="13.7109375" style="1" customWidth="1"/>
    <col min="4108" max="4108" width="13.85546875" style="1" customWidth="1"/>
    <col min="4109" max="4109" width="15.85546875" style="1" customWidth="1"/>
    <col min="4110" max="4110" width="15.28515625" style="1" customWidth="1"/>
    <col min="4111" max="4111" width="15.140625" style="1" customWidth="1"/>
    <col min="4112" max="4112" width="13.5703125" style="1" customWidth="1"/>
    <col min="4113" max="4113" width="17.42578125" style="1" customWidth="1"/>
    <col min="4114" max="4114" width="16.140625" style="1" customWidth="1"/>
    <col min="4115" max="4115" width="15.85546875" style="1" customWidth="1"/>
    <col min="4116" max="4116" width="6.28515625" style="1" customWidth="1"/>
    <col min="4117" max="4117" width="16.5703125" style="1" customWidth="1"/>
    <col min="4118" max="4118" width="0.85546875" style="1" customWidth="1"/>
    <col min="4119" max="4119" width="11.42578125" style="1" customWidth="1"/>
    <col min="4120" max="4348" width="11.42578125" style="1"/>
    <col min="4349" max="4349" width="3.140625" style="1" customWidth="1"/>
    <col min="4350" max="4350" width="3.42578125" style="1" customWidth="1"/>
    <col min="4351" max="4351" width="3.140625" style="1" customWidth="1"/>
    <col min="4352" max="4352" width="2.42578125" style="1" customWidth="1"/>
    <col min="4353" max="4353" width="3.5703125" style="1" customWidth="1"/>
    <col min="4354" max="4354" width="34.28515625" style="1" customWidth="1"/>
    <col min="4355" max="4355" width="3.85546875" style="1" customWidth="1"/>
    <col min="4356" max="4357" width="11.42578125" style="1" customWidth="1"/>
    <col min="4358" max="4358" width="15.7109375" style="1" customWidth="1"/>
    <col min="4359" max="4359" width="14.28515625" style="1" customWidth="1"/>
    <col min="4360" max="4361" width="14" style="1" customWidth="1"/>
    <col min="4362" max="4362" width="14.5703125" style="1" customWidth="1"/>
    <col min="4363" max="4363" width="13.7109375" style="1" customWidth="1"/>
    <col min="4364" max="4364" width="13.85546875" style="1" customWidth="1"/>
    <col min="4365" max="4365" width="15.85546875" style="1" customWidth="1"/>
    <col min="4366" max="4366" width="15.28515625" style="1" customWidth="1"/>
    <col min="4367" max="4367" width="15.140625" style="1" customWidth="1"/>
    <col min="4368" max="4368" width="13.5703125" style="1" customWidth="1"/>
    <col min="4369" max="4369" width="17.42578125" style="1" customWidth="1"/>
    <col min="4370" max="4370" width="16.140625" style="1" customWidth="1"/>
    <col min="4371" max="4371" width="15.85546875" style="1" customWidth="1"/>
    <col min="4372" max="4372" width="6.28515625" style="1" customWidth="1"/>
    <col min="4373" max="4373" width="16.5703125" style="1" customWidth="1"/>
    <col min="4374" max="4374" width="0.85546875" style="1" customWidth="1"/>
    <col min="4375" max="4375" width="11.42578125" style="1" customWidth="1"/>
    <col min="4376" max="4604" width="11.42578125" style="1"/>
    <col min="4605" max="4605" width="3.140625" style="1" customWidth="1"/>
    <col min="4606" max="4606" width="3.42578125" style="1" customWidth="1"/>
    <col min="4607" max="4607" width="3.140625" style="1" customWidth="1"/>
    <col min="4608" max="4608" width="2.42578125" style="1" customWidth="1"/>
    <col min="4609" max="4609" width="3.5703125" style="1" customWidth="1"/>
    <col min="4610" max="4610" width="34.28515625" style="1" customWidth="1"/>
    <col min="4611" max="4611" width="3.85546875" style="1" customWidth="1"/>
    <col min="4612" max="4613" width="11.42578125" style="1" customWidth="1"/>
    <col min="4614" max="4614" width="15.7109375" style="1" customWidth="1"/>
    <col min="4615" max="4615" width="14.28515625" style="1" customWidth="1"/>
    <col min="4616" max="4617" width="14" style="1" customWidth="1"/>
    <col min="4618" max="4618" width="14.5703125" style="1" customWidth="1"/>
    <col min="4619" max="4619" width="13.7109375" style="1" customWidth="1"/>
    <col min="4620" max="4620" width="13.85546875" style="1" customWidth="1"/>
    <col min="4621" max="4621" width="15.85546875" style="1" customWidth="1"/>
    <col min="4622" max="4622" width="15.28515625" style="1" customWidth="1"/>
    <col min="4623" max="4623" width="15.140625" style="1" customWidth="1"/>
    <col min="4624" max="4624" width="13.5703125" style="1" customWidth="1"/>
    <col min="4625" max="4625" width="17.42578125" style="1" customWidth="1"/>
    <col min="4626" max="4626" width="16.140625" style="1" customWidth="1"/>
    <col min="4627" max="4627" width="15.85546875" style="1" customWidth="1"/>
    <col min="4628" max="4628" width="6.28515625" style="1" customWidth="1"/>
    <col min="4629" max="4629" width="16.5703125" style="1" customWidth="1"/>
    <col min="4630" max="4630" width="0.85546875" style="1" customWidth="1"/>
    <col min="4631" max="4631" width="11.42578125" style="1" customWidth="1"/>
    <col min="4632" max="4860" width="11.42578125" style="1"/>
    <col min="4861" max="4861" width="3.140625" style="1" customWidth="1"/>
    <col min="4862" max="4862" width="3.42578125" style="1" customWidth="1"/>
    <col min="4863" max="4863" width="3.140625" style="1" customWidth="1"/>
    <col min="4864" max="4864" width="2.42578125" style="1" customWidth="1"/>
    <col min="4865" max="4865" width="3.5703125" style="1" customWidth="1"/>
    <col min="4866" max="4866" width="34.28515625" style="1" customWidth="1"/>
    <col min="4867" max="4867" width="3.85546875" style="1" customWidth="1"/>
    <col min="4868" max="4869" width="11.42578125" style="1" customWidth="1"/>
    <col min="4870" max="4870" width="15.7109375" style="1" customWidth="1"/>
    <col min="4871" max="4871" width="14.28515625" style="1" customWidth="1"/>
    <col min="4872" max="4873" width="14" style="1" customWidth="1"/>
    <col min="4874" max="4874" width="14.5703125" style="1" customWidth="1"/>
    <col min="4875" max="4875" width="13.7109375" style="1" customWidth="1"/>
    <col min="4876" max="4876" width="13.85546875" style="1" customWidth="1"/>
    <col min="4877" max="4877" width="15.85546875" style="1" customWidth="1"/>
    <col min="4878" max="4878" width="15.28515625" style="1" customWidth="1"/>
    <col min="4879" max="4879" width="15.140625" style="1" customWidth="1"/>
    <col min="4880" max="4880" width="13.5703125" style="1" customWidth="1"/>
    <col min="4881" max="4881" width="17.42578125" style="1" customWidth="1"/>
    <col min="4882" max="4882" width="16.140625" style="1" customWidth="1"/>
    <col min="4883" max="4883" width="15.85546875" style="1" customWidth="1"/>
    <col min="4884" max="4884" width="6.28515625" style="1" customWidth="1"/>
    <col min="4885" max="4885" width="16.5703125" style="1" customWidth="1"/>
    <col min="4886" max="4886" width="0.85546875" style="1" customWidth="1"/>
    <col min="4887" max="4887" width="11.42578125" style="1" customWidth="1"/>
    <col min="4888" max="5116" width="11.42578125" style="1"/>
    <col min="5117" max="5117" width="3.140625" style="1" customWidth="1"/>
    <col min="5118" max="5118" width="3.42578125" style="1" customWidth="1"/>
    <col min="5119" max="5119" width="3.140625" style="1" customWidth="1"/>
    <col min="5120" max="5120" width="2.42578125" style="1" customWidth="1"/>
    <col min="5121" max="5121" width="3.5703125" style="1" customWidth="1"/>
    <col min="5122" max="5122" width="34.28515625" style="1" customWidth="1"/>
    <col min="5123" max="5123" width="3.85546875" style="1" customWidth="1"/>
    <col min="5124" max="5125" width="11.42578125" style="1" customWidth="1"/>
    <col min="5126" max="5126" width="15.7109375" style="1" customWidth="1"/>
    <col min="5127" max="5127" width="14.28515625" style="1" customWidth="1"/>
    <col min="5128" max="5129" width="14" style="1" customWidth="1"/>
    <col min="5130" max="5130" width="14.5703125" style="1" customWidth="1"/>
    <col min="5131" max="5131" width="13.7109375" style="1" customWidth="1"/>
    <col min="5132" max="5132" width="13.85546875" style="1" customWidth="1"/>
    <col min="5133" max="5133" width="15.85546875" style="1" customWidth="1"/>
    <col min="5134" max="5134" width="15.28515625" style="1" customWidth="1"/>
    <col min="5135" max="5135" width="15.140625" style="1" customWidth="1"/>
    <col min="5136" max="5136" width="13.5703125" style="1" customWidth="1"/>
    <col min="5137" max="5137" width="17.42578125" style="1" customWidth="1"/>
    <col min="5138" max="5138" width="16.140625" style="1" customWidth="1"/>
    <col min="5139" max="5139" width="15.85546875" style="1" customWidth="1"/>
    <col min="5140" max="5140" width="6.28515625" style="1" customWidth="1"/>
    <col min="5141" max="5141" width="16.5703125" style="1" customWidth="1"/>
    <col min="5142" max="5142" width="0.85546875" style="1" customWidth="1"/>
    <col min="5143" max="5143" width="11.42578125" style="1" customWidth="1"/>
    <col min="5144" max="5372" width="11.42578125" style="1"/>
    <col min="5373" max="5373" width="3.140625" style="1" customWidth="1"/>
    <col min="5374" max="5374" width="3.42578125" style="1" customWidth="1"/>
    <col min="5375" max="5375" width="3.140625" style="1" customWidth="1"/>
    <col min="5376" max="5376" width="2.42578125" style="1" customWidth="1"/>
    <col min="5377" max="5377" width="3.5703125" style="1" customWidth="1"/>
    <col min="5378" max="5378" width="34.28515625" style="1" customWidth="1"/>
    <col min="5379" max="5379" width="3.85546875" style="1" customWidth="1"/>
    <col min="5380" max="5381" width="11.42578125" style="1" customWidth="1"/>
    <col min="5382" max="5382" width="15.7109375" style="1" customWidth="1"/>
    <col min="5383" max="5383" width="14.28515625" style="1" customWidth="1"/>
    <col min="5384" max="5385" width="14" style="1" customWidth="1"/>
    <col min="5386" max="5386" width="14.5703125" style="1" customWidth="1"/>
    <col min="5387" max="5387" width="13.7109375" style="1" customWidth="1"/>
    <col min="5388" max="5388" width="13.85546875" style="1" customWidth="1"/>
    <col min="5389" max="5389" width="15.85546875" style="1" customWidth="1"/>
    <col min="5390" max="5390" width="15.28515625" style="1" customWidth="1"/>
    <col min="5391" max="5391" width="15.140625" style="1" customWidth="1"/>
    <col min="5392" max="5392" width="13.5703125" style="1" customWidth="1"/>
    <col min="5393" max="5393" width="17.42578125" style="1" customWidth="1"/>
    <col min="5394" max="5394" width="16.140625" style="1" customWidth="1"/>
    <col min="5395" max="5395" width="15.85546875" style="1" customWidth="1"/>
    <col min="5396" max="5396" width="6.28515625" style="1" customWidth="1"/>
    <col min="5397" max="5397" width="16.5703125" style="1" customWidth="1"/>
    <col min="5398" max="5398" width="0.85546875" style="1" customWidth="1"/>
    <col min="5399" max="5399" width="11.42578125" style="1" customWidth="1"/>
    <col min="5400" max="5628" width="11.42578125" style="1"/>
    <col min="5629" max="5629" width="3.140625" style="1" customWidth="1"/>
    <col min="5630" max="5630" width="3.42578125" style="1" customWidth="1"/>
    <col min="5631" max="5631" width="3.140625" style="1" customWidth="1"/>
    <col min="5632" max="5632" width="2.42578125" style="1" customWidth="1"/>
    <col min="5633" max="5633" width="3.5703125" style="1" customWidth="1"/>
    <col min="5634" max="5634" width="34.28515625" style="1" customWidth="1"/>
    <col min="5635" max="5635" width="3.85546875" style="1" customWidth="1"/>
    <col min="5636" max="5637" width="11.42578125" style="1" customWidth="1"/>
    <col min="5638" max="5638" width="15.7109375" style="1" customWidth="1"/>
    <col min="5639" max="5639" width="14.28515625" style="1" customWidth="1"/>
    <col min="5640" max="5641" width="14" style="1" customWidth="1"/>
    <col min="5642" max="5642" width="14.5703125" style="1" customWidth="1"/>
    <col min="5643" max="5643" width="13.7109375" style="1" customWidth="1"/>
    <col min="5644" max="5644" width="13.85546875" style="1" customWidth="1"/>
    <col min="5645" max="5645" width="15.85546875" style="1" customWidth="1"/>
    <col min="5646" max="5646" width="15.28515625" style="1" customWidth="1"/>
    <col min="5647" max="5647" width="15.140625" style="1" customWidth="1"/>
    <col min="5648" max="5648" width="13.5703125" style="1" customWidth="1"/>
    <col min="5649" max="5649" width="17.42578125" style="1" customWidth="1"/>
    <col min="5650" max="5650" width="16.140625" style="1" customWidth="1"/>
    <col min="5651" max="5651" width="15.85546875" style="1" customWidth="1"/>
    <col min="5652" max="5652" width="6.28515625" style="1" customWidth="1"/>
    <col min="5653" max="5653" width="16.5703125" style="1" customWidth="1"/>
    <col min="5654" max="5654" width="0.85546875" style="1" customWidth="1"/>
    <col min="5655" max="5655" width="11.42578125" style="1" customWidth="1"/>
    <col min="5656" max="5884" width="11.42578125" style="1"/>
    <col min="5885" max="5885" width="3.140625" style="1" customWidth="1"/>
    <col min="5886" max="5886" width="3.42578125" style="1" customWidth="1"/>
    <col min="5887" max="5887" width="3.140625" style="1" customWidth="1"/>
    <col min="5888" max="5888" width="2.42578125" style="1" customWidth="1"/>
    <col min="5889" max="5889" width="3.5703125" style="1" customWidth="1"/>
    <col min="5890" max="5890" width="34.28515625" style="1" customWidth="1"/>
    <col min="5891" max="5891" width="3.85546875" style="1" customWidth="1"/>
    <col min="5892" max="5893" width="11.42578125" style="1" customWidth="1"/>
    <col min="5894" max="5894" width="15.7109375" style="1" customWidth="1"/>
    <col min="5895" max="5895" width="14.28515625" style="1" customWidth="1"/>
    <col min="5896" max="5897" width="14" style="1" customWidth="1"/>
    <col min="5898" max="5898" width="14.5703125" style="1" customWidth="1"/>
    <col min="5899" max="5899" width="13.7109375" style="1" customWidth="1"/>
    <col min="5900" max="5900" width="13.85546875" style="1" customWidth="1"/>
    <col min="5901" max="5901" width="15.85546875" style="1" customWidth="1"/>
    <col min="5902" max="5902" width="15.28515625" style="1" customWidth="1"/>
    <col min="5903" max="5903" width="15.140625" style="1" customWidth="1"/>
    <col min="5904" max="5904" width="13.5703125" style="1" customWidth="1"/>
    <col min="5905" max="5905" width="17.42578125" style="1" customWidth="1"/>
    <col min="5906" max="5906" width="16.140625" style="1" customWidth="1"/>
    <col min="5907" max="5907" width="15.85546875" style="1" customWidth="1"/>
    <col min="5908" max="5908" width="6.28515625" style="1" customWidth="1"/>
    <col min="5909" max="5909" width="16.5703125" style="1" customWidth="1"/>
    <col min="5910" max="5910" width="0.85546875" style="1" customWidth="1"/>
    <col min="5911" max="5911" width="11.42578125" style="1" customWidth="1"/>
    <col min="5912" max="6140" width="11.42578125" style="1"/>
    <col min="6141" max="6141" width="3.140625" style="1" customWidth="1"/>
    <col min="6142" max="6142" width="3.42578125" style="1" customWidth="1"/>
    <col min="6143" max="6143" width="3.140625" style="1" customWidth="1"/>
    <col min="6144" max="6144" width="2.42578125" style="1" customWidth="1"/>
    <col min="6145" max="6145" width="3.5703125" style="1" customWidth="1"/>
    <col min="6146" max="6146" width="34.28515625" style="1" customWidth="1"/>
    <col min="6147" max="6147" width="3.85546875" style="1" customWidth="1"/>
    <col min="6148" max="6149" width="11.42578125" style="1" customWidth="1"/>
    <col min="6150" max="6150" width="15.7109375" style="1" customWidth="1"/>
    <col min="6151" max="6151" width="14.28515625" style="1" customWidth="1"/>
    <col min="6152" max="6153" width="14" style="1" customWidth="1"/>
    <col min="6154" max="6154" width="14.5703125" style="1" customWidth="1"/>
    <col min="6155" max="6155" width="13.7109375" style="1" customWidth="1"/>
    <col min="6156" max="6156" width="13.85546875" style="1" customWidth="1"/>
    <col min="6157" max="6157" width="15.85546875" style="1" customWidth="1"/>
    <col min="6158" max="6158" width="15.28515625" style="1" customWidth="1"/>
    <col min="6159" max="6159" width="15.140625" style="1" customWidth="1"/>
    <col min="6160" max="6160" width="13.5703125" style="1" customWidth="1"/>
    <col min="6161" max="6161" width="17.42578125" style="1" customWidth="1"/>
    <col min="6162" max="6162" width="16.140625" style="1" customWidth="1"/>
    <col min="6163" max="6163" width="15.85546875" style="1" customWidth="1"/>
    <col min="6164" max="6164" width="6.28515625" style="1" customWidth="1"/>
    <col min="6165" max="6165" width="16.5703125" style="1" customWidth="1"/>
    <col min="6166" max="6166" width="0.85546875" style="1" customWidth="1"/>
    <col min="6167" max="6167" width="11.42578125" style="1" customWidth="1"/>
    <col min="6168" max="6396" width="11.42578125" style="1"/>
    <col min="6397" max="6397" width="3.140625" style="1" customWidth="1"/>
    <col min="6398" max="6398" width="3.42578125" style="1" customWidth="1"/>
    <col min="6399" max="6399" width="3.140625" style="1" customWidth="1"/>
    <col min="6400" max="6400" width="2.42578125" style="1" customWidth="1"/>
    <col min="6401" max="6401" width="3.5703125" style="1" customWidth="1"/>
    <col min="6402" max="6402" width="34.28515625" style="1" customWidth="1"/>
    <col min="6403" max="6403" width="3.85546875" style="1" customWidth="1"/>
    <col min="6404" max="6405" width="11.42578125" style="1" customWidth="1"/>
    <col min="6406" max="6406" width="15.7109375" style="1" customWidth="1"/>
    <col min="6407" max="6407" width="14.28515625" style="1" customWidth="1"/>
    <col min="6408" max="6409" width="14" style="1" customWidth="1"/>
    <col min="6410" max="6410" width="14.5703125" style="1" customWidth="1"/>
    <col min="6411" max="6411" width="13.7109375" style="1" customWidth="1"/>
    <col min="6412" max="6412" width="13.85546875" style="1" customWidth="1"/>
    <col min="6413" max="6413" width="15.85546875" style="1" customWidth="1"/>
    <col min="6414" max="6414" width="15.28515625" style="1" customWidth="1"/>
    <col min="6415" max="6415" width="15.140625" style="1" customWidth="1"/>
    <col min="6416" max="6416" width="13.5703125" style="1" customWidth="1"/>
    <col min="6417" max="6417" width="17.42578125" style="1" customWidth="1"/>
    <col min="6418" max="6418" width="16.140625" style="1" customWidth="1"/>
    <col min="6419" max="6419" width="15.85546875" style="1" customWidth="1"/>
    <col min="6420" max="6420" width="6.28515625" style="1" customWidth="1"/>
    <col min="6421" max="6421" width="16.5703125" style="1" customWidth="1"/>
    <col min="6422" max="6422" width="0.85546875" style="1" customWidth="1"/>
    <col min="6423" max="6423" width="11.42578125" style="1" customWidth="1"/>
    <col min="6424" max="6652" width="11.42578125" style="1"/>
    <col min="6653" max="6653" width="3.140625" style="1" customWidth="1"/>
    <col min="6654" max="6654" width="3.42578125" style="1" customWidth="1"/>
    <col min="6655" max="6655" width="3.140625" style="1" customWidth="1"/>
    <col min="6656" max="6656" width="2.42578125" style="1" customWidth="1"/>
    <col min="6657" max="6657" width="3.5703125" style="1" customWidth="1"/>
    <col min="6658" max="6658" width="34.28515625" style="1" customWidth="1"/>
    <col min="6659" max="6659" width="3.85546875" style="1" customWidth="1"/>
    <col min="6660" max="6661" width="11.42578125" style="1" customWidth="1"/>
    <col min="6662" max="6662" width="15.7109375" style="1" customWidth="1"/>
    <col min="6663" max="6663" width="14.28515625" style="1" customWidth="1"/>
    <col min="6664" max="6665" width="14" style="1" customWidth="1"/>
    <col min="6666" max="6666" width="14.5703125" style="1" customWidth="1"/>
    <col min="6667" max="6667" width="13.7109375" style="1" customWidth="1"/>
    <col min="6668" max="6668" width="13.85546875" style="1" customWidth="1"/>
    <col min="6669" max="6669" width="15.85546875" style="1" customWidth="1"/>
    <col min="6670" max="6670" width="15.28515625" style="1" customWidth="1"/>
    <col min="6671" max="6671" width="15.140625" style="1" customWidth="1"/>
    <col min="6672" max="6672" width="13.5703125" style="1" customWidth="1"/>
    <col min="6673" max="6673" width="17.42578125" style="1" customWidth="1"/>
    <col min="6674" max="6674" width="16.140625" style="1" customWidth="1"/>
    <col min="6675" max="6675" width="15.85546875" style="1" customWidth="1"/>
    <col min="6676" max="6676" width="6.28515625" style="1" customWidth="1"/>
    <col min="6677" max="6677" width="16.5703125" style="1" customWidth="1"/>
    <col min="6678" max="6678" width="0.85546875" style="1" customWidth="1"/>
    <col min="6679" max="6679" width="11.42578125" style="1" customWidth="1"/>
    <col min="6680" max="6908" width="11.42578125" style="1"/>
    <col min="6909" max="6909" width="3.140625" style="1" customWidth="1"/>
    <col min="6910" max="6910" width="3.42578125" style="1" customWidth="1"/>
    <col min="6911" max="6911" width="3.140625" style="1" customWidth="1"/>
    <col min="6912" max="6912" width="2.42578125" style="1" customWidth="1"/>
    <col min="6913" max="6913" width="3.5703125" style="1" customWidth="1"/>
    <col min="6914" max="6914" width="34.28515625" style="1" customWidth="1"/>
    <col min="6915" max="6915" width="3.85546875" style="1" customWidth="1"/>
    <col min="6916" max="6917" width="11.42578125" style="1" customWidth="1"/>
    <col min="6918" max="6918" width="15.7109375" style="1" customWidth="1"/>
    <col min="6919" max="6919" width="14.28515625" style="1" customWidth="1"/>
    <col min="6920" max="6921" width="14" style="1" customWidth="1"/>
    <col min="6922" max="6922" width="14.5703125" style="1" customWidth="1"/>
    <col min="6923" max="6923" width="13.7109375" style="1" customWidth="1"/>
    <col min="6924" max="6924" width="13.85546875" style="1" customWidth="1"/>
    <col min="6925" max="6925" width="15.85546875" style="1" customWidth="1"/>
    <col min="6926" max="6926" width="15.28515625" style="1" customWidth="1"/>
    <col min="6927" max="6927" width="15.140625" style="1" customWidth="1"/>
    <col min="6928" max="6928" width="13.5703125" style="1" customWidth="1"/>
    <col min="6929" max="6929" width="17.42578125" style="1" customWidth="1"/>
    <col min="6930" max="6930" width="16.140625" style="1" customWidth="1"/>
    <col min="6931" max="6931" width="15.85546875" style="1" customWidth="1"/>
    <col min="6932" max="6932" width="6.28515625" style="1" customWidth="1"/>
    <col min="6933" max="6933" width="16.5703125" style="1" customWidth="1"/>
    <col min="6934" max="6934" width="0.85546875" style="1" customWidth="1"/>
    <col min="6935" max="6935" width="11.42578125" style="1" customWidth="1"/>
    <col min="6936" max="7164" width="11.42578125" style="1"/>
    <col min="7165" max="7165" width="3.140625" style="1" customWidth="1"/>
    <col min="7166" max="7166" width="3.42578125" style="1" customWidth="1"/>
    <col min="7167" max="7167" width="3.140625" style="1" customWidth="1"/>
    <col min="7168" max="7168" width="2.42578125" style="1" customWidth="1"/>
    <col min="7169" max="7169" width="3.5703125" style="1" customWidth="1"/>
    <col min="7170" max="7170" width="34.28515625" style="1" customWidth="1"/>
    <col min="7171" max="7171" width="3.85546875" style="1" customWidth="1"/>
    <col min="7172" max="7173" width="11.42578125" style="1" customWidth="1"/>
    <col min="7174" max="7174" width="15.7109375" style="1" customWidth="1"/>
    <col min="7175" max="7175" width="14.28515625" style="1" customWidth="1"/>
    <col min="7176" max="7177" width="14" style="1" customWidth="1"/>
    <col min="7178" max="7178" width="14.5703125" style="1" customWidth="1"/>
    <col min="7179" max="7179" width="13.7109375" style="1" customWidth="1"/>
    <col min="7180" max="7180" width="13.85546875" style="1" customWidth="1"/>
    <col min="7181" max="7181" width="15.85546875" style="1" customWidth="1"/>
    <col min="7182" max="7182" width="15.28515625" style="1" customWidth="1"/>
    <col min="7183" max="7183" width="15.140625" style="1" customWidth="1"/>
    <col min="7184" max="7184" width="13.5703125" style="1" customWidth="1"/>
    <col min="7185" max="7185" width="17.42578125" style="1" customWidth="1"/>
    <col min="7186" max="7186" width="16.140625" style="1" customWidth="1"/>
    <col min="7187" max="7187" width="15.85546875" style="1" customWidth="1"/>
    <col min="7188" max="7188" width="6.28515625" style="1" customWidth="1"/>
    <col min="7189" max="7189" width="16.5703125" style="1" customWidth="1"/>
    <col min="7190" max="7190" width="0.85546875" style="1" customWidth="1"/>
    <col min="7191" max="7191" width="11.42578125" style="1" customWidth="1"/>
    <col min="7192" max="7420" width="11.42578125" style="1"/>
    <col min="7421" max="7421" width="3.140625" style="1" customWidth="1"/>
    <col min="7422" max="7422" width="3.42578125" style="1" customWidth="1"/>
    <col min="7423" max="7423" width="3.140625" style="1" customWidth="1"/>
    <col min="7424" max="7424" width="2.42578125" style="1" customWidth="1"/>
    <col min="7425" max="7425" width="3.5703125" style="1" customWidth="1"/>
    <col min="7426" max="7426" width="34.28515625" style="1" customWidth="1"/>
    <col min="7427" max="7427" width="3.85546875" style="1" customWidth="1"/>
    <col min="7428" max="7429" width="11.42578125" style="1" customWidth="1"/>
    <col min="7430" max="7430" width="15.7109375" style="1" customWidth="1"/>
    <col min="7431" max="7431" width="14.28515625" style="1" customWidth="1"/>
    <col min="7432" max="7433" width="14" style="1" customWidth="1"/>
    <col min="7434" max="7434" width="14.5703125" style="1" customWidth="1"/>
    <col min="7435" max="7435" width="13.7109375" style="1" customWidth="1"/>
    <col min="7436" max="7436" width="13.85546875" style="1" customWidth="1"/>
    <col min="7437" max="7437" width="15.85546875" style="1" customWidth="1"/>
    <col min="7438" max="7438" width="15.28515625" style="1" customWidth="1"/>
    <col min="7439" max="7439" width="15.140625" style="1" customWidth="1"/>
    <col min="7440" max="7440" width="13.5703125" style="1" customWidth="1"/>
    <col min="7441" max="7441" width="17.42578125" style="1" customWidth="1"/>
    <col min="7442" max="7442" width="16.140625" style="1" customWidth="1"/>
    <col min="7443" max="7443" width="15.85546875" style="1" customWidth="1"/>
    <col min="7444" max="7444" width="6.28515625" style="1" customWidth="1"/>
    <col min="7445" max="7445" width="16.5703125" style="1" customWidth="1"/>
    <col min="7446" max="7446" width="0.85546875" style="1" customWidth="1"/>
    <col min="7447" max="7447" width="11.42578125" style="1" customWidth="1"/>
    <col min="7448" max="7676" width="11.42578125" style="1"/>
    <col min="7677" max="7677" width="3.140625" style="1" customWidth="1"/>
    <col min="7678" max="7678" width="3.42578125" style="1" customWidth="1"/>
    <col min="7679" max="7679" width="3.140625" style="1" customWidth="1"/>
    <col min="7680" max="7680" width="2.42578125" style="1" customWidth="1"/>
    <col min="7681" max="7681" width="3.5703125" style="1" customWidth="1"/>
    <col min="7682" max="7682" width="34.28515625" style="1" customWidth="1"/>
    <col min="7683" max="7683" width="3.85546875" style="1" customWidth="1"/>
    <col min="7684" max="7685" width="11.42578125" style="1" customWidth="1"/>
    <col min="7686" max="7686" width="15.7109375" style="1" customWidth="1"/>
    <col min="7687" max="7687" width="14.28515625" style="1" customWidth="1"/>
    <col min="7688" max="7689" width="14" style="1" customWidth="1"/>
    <col min="7690" max="7690" width="14.5703125" style="1" customWidth="1"/>
    <col min="7691" max="7691" width="13.7109375" style="1" customWidth="1"/>
    <col min="7692" max="7692" width="13.85546875" style="1" customWidth="1"/>
    <col min="7693" max="7693" width="15.85546875" style="1" customWidth="1"/>
    <col min="7694" max="7694" width="15.28515625" style="1" customWidth="1"/>
    <col min="7695" max="7695" width="15.140625" style="1" customWidth="1"/>
    <col min="7696" max="7696" width="13.5703125" style="1" customWidth="1"/>
    <col min="7697" max="7697" width="17.42578125" style="1" customWidth="1"/>
    <col min="7698" max="7698" width="16.140625" style="1" customWidth="1"/>
    <col min="7699" max="7699" width="15.85546875" style="1" customWidth="1"/>
    <col min="7700" max="7700" width="6.28515625" style="1" customWidth="1"/>
    <col min="7701" max="7701" width="16.5703125" style="1" customWidth="1"/>
    <col min="7702" max="7702" width="0.85546875" style="1" customWidth="1"/>
    <col min="7703" max="7703" width="11.42578125" style="1" customWidth="1"/>
    <col min="7704" max="7932" width="11.42578125" style="1"/>
    <col min="7933" max="7933" width="3.140625" style="1" customWidth="1"/>
    <col min="7934" max="7934" width="3.42578125" style="1" customWidth="1"/>
    <col min="7935" max="7935" width="3.140625" style="1" customWidth="1"/>
    <col min="7936" max="7936" width="2.42578125" style="1" customWidth="1"/>
    <col min="7937" max="7937" width="3.5703125" style="1" customWidth="1"/>
    <col min="7938" max="7938" width="34.28515625" style="1" customWidth="1"/>
    <col min="7939" max="7939" width="3.85546875" style="1" customWidth="1"/>
    <col min="7940" max="7941" width="11.42578125" style="1" customWidth="1"/>
    <col min="7942" max="7942" width="15.7109375" style="1" customWidth="1"/>
    <col min="7943" max="7943" width="14.28515625" style="1" customWidth="1"/>
    <col min="7944" max="7945" width="14" style="1" customWidth="1"/>
    <col min="7946" max="7946" width="14.5703125" style="1" customWidth="1"/>
    <col min="7947" max="7947" width="13.7109375" style="1" customWidth="1"/>
    <col min="7948" max="7948" width="13.85546875" style="1" customWidth="1"/>
    <col min="7949" max="7949" width="15.85546875" style="1" customWidth="1"/>
    <col min="7950" max="7950" width="15.28515625" style="1" customWidth="1"/>
    <col min="7951" max="7951" width="15.140625" style="1" customWidth="1"/>
    <col min="7952" max="7952" width="13.5703125" style="1" customWidth="1"/>
    <col min="7953" max="7953" width="17.42578125" style="1" customWidth="1"/>
    <col min="7954" max="7954" width="16.140625" style="1" customWidth="1"/>
    <col min="7955" max="7955" width="15.85546875" style="1" customWidth="1"/>
    <col min="7956" max="7956" width="6.28515625" style="1" customWidth="1"/>
    <col min="7957" max="7957" width="16.5703125" style="1" customWidth="1"/>
    <col min="7958" max="7958" width="0.85546875" style="1" customWidth="1"/>
    <col min="7959" max="7959" width="11.42578125" style="1" customWidth="1"/>
    <col min="7960" max="8188" width="11.42578125" style="1"/>
    <col min="8189" max="8189" width="3.140625" style="1" customWidth="1"/>
    <col min="8190" max="8190" width="3.42578125" style="1" customWidth="1"/>
    <col min="8191" max="8191" width="3.140625" style="1" customWidth="1"/>
    <col min="8192" max="8192" width="2.42578125" style="1" customWidth="1"/>
    <col min="8193" max="8193" width="3.5703125" style="1" customWidth="1"/>
    <col min="8194" max="8194" width="34.28515625" style="1" customWidth="1"/>
    <col min="8195" max="8195" width="3.85546875" style="1" customWidth="1"/>
    <col min="8196" max="8197" width="11.42578125" style="1" customWidth="1"/>
    <col min="8198" max="8198" width="15.7109375" style="1" customWidth="1"/>
    <col min="8199" max="8199" width="14.28515625" style="1" customWidth="1"/>
    <col min="8200" max="8201" width="14" style="1" customWidth="1"/>
    <col min="8202" max="8202" width="14.5703125" style="1" customWidth="1"/>
    <col min="8203" max="8203" width="13.7109375" style="1" customWidth="1"/>
    <col min="8204" max="8204" width="13.85546875" style="1" customWidth="1"/>
    <col min="8205" max="8205" width="15.85546875" style="1" customWidth="1"/>
    <col min="8206" max="8206" width="15.28515625" style="1" customWidth="1"/>
    <col min="8207" max="8207" width="15.140625" style="1" customWidth="1"/>
    <col min="8208" max="8208" width="13.5703125" style="1" customWidth="1"/>
    <col min="8209" max="8209" width="17.42578125" style="1" customWidth="1"/>
    <col min="8210" max="8210" width="16.140625" style="1" customWidth="1"/>
    <col min="8211" max="8211" width="15.85546875" style="1" customWidth="1"/>
    <col min="8212" max="8212" width="6.28515625" style="1" customWidth="1"/>
    <col min="8213" max="8213" width="16.5703125" style="1" customWidth="1"/>
    <col min="8214" max="8214" width="0.85546875" style="1" customWidth="1"/>
    <col min="8215" max="8215" width="11.42578125" style="1" customWidth="1"/>
    <col min="8216" max="8444" width="11.42578125" style="1"/>
    <col min="8445" max="8445" width="3.140625" style="1" customWidth="1"/>
    <col min="8446" max="8446" width="3.42578125" style="1" customWidth="1"/>
    <col min="8447" max="8447" width="3.140625" style="1" customWidth="1"/>
    <col min="8448" max="8448" width="2.42578125" style="1" customWidth="1"/>
    <col min="8449" max="8449" width="3.5703125" style="1" customWidth="1"/>
    <col min="8450" max="8450" width="34.28515625" style="1" customWidth="1"/>
    <col min="8451" max="8451" width="3.85546875" style="1" customWidth="1"/>
    <col min="8452" max="8453" width="11.42578125" style="1" customWidth="1"/>
    <col min="8454" max="8454" width="15.7109375" style="1" customWidth="1"/>
    <col min="8455" max="8455" width="14.28515625" style="1" customWidth="1"/>
    <col min="8456" max="8457" width="14" style="1" customWidth="1"/>
    <col min="8458" max="8458" width="14.5703125" style="1" customWidth="1"/>
    <col min="8459" max="8459" width="13.7109375" style="1" customWidth="1"/>
    <col min="8460" max="8460" width="13.85546875" style="1" customWidth="1"/>
    <col min="8461" max="8461" width="15.85546875" style="1" customWidth="1"/>
    <col min="8462" max="8462" width="15.28515625" style="1" customWidth="1"/>
    <col min="8463" max="8463" width="15.140625" style="1" customWidth="1"/>
    <col min="8464" max="8464" width="13.5703125" style="1" customWidth="1"/>
    <col min="8465" max="8465" width="17.42578125" style="1" customWidth="1"/>
    <col min="8466" max="8466" width="16.140625" style="1" customWidth="1"/>
    <col min="8467" max="8467" width="15.85546875" style="1" customWidth="1"/>
    <col min="8468" max="8468" width="6.28515625" style="1" customWidth="1"/>
    <col min="8469" max="8469" width="16.5703125" style="1" customWidth="1"/>
    <col min="8470" max="8470" width="0.85546875" style="1" customWidth="1"/>
    <col min="8471" max="8471" width="11.42578125" style="1" customWidth="1"/>
    <col min="8472" max="8700" width="11.42578125" style="1"/>
    <col min="8701" max="8701" width="3.140625" style="1" customWidth="1"/>
    <col min="8702" max="8702" width="3.42578125" style="1" customWidth="1"/>
    <col min="8703" max="8703" width="3.140625" style="1" customWidth="1"/>
    <col min="8704" max="8704" width="2.42578125" style="1" customWidth="1"/>
    <col min="8705" max="8705" width="3.5703125" style="1" customWidth="1"/>
    <col min="8706" max="8706" width="34.28515625" style="1" customWidth="1"/>
    <col min="8707" max="8707" width="3.85546875" style="1" customWidth="1"/>
    <col min="8708" max="8709" width="11.42578125" style="1" customWidth="1"/>
    <col min="8710" max="8710" width="15.7109375" style="1" customWidth="1"/>
    <col min="8711" max="8711" width="14.28515625" style="1" customWidth="1"/>
    <col min="8712" max="8713" width="14" style="1" customWidth="1"/>
    <col min="8714" max="8714" width="14.5703125" style="1" customWidth="1"/>
    <col min="8715" max="8715" width="13.7109375" style="1" customWidth="1"/>
    <col min="8716" max="8716" width="13.85546875" style="1" customWidth="1"/>
    <col min="8717" max="8717" width="15.85546875" style="1" customWidth="1"/>
    <col min="8718" max="8718" width="15.28515625" style="1" customWidth="1"/>
    <col min="8719" max="8719" width="15.140625" style="1" customWidth="1"/>
    <col min="8720" max="8720" width="13.5703125" style="1" customWidth="1"/>
    <col min="8721" max="8721" width="17.42578125" style="1" customWidth="1"/>
    <col min="8722" max="8722" width="16.140625" style="1" customWidth="1"/>
    <col min="8723" max="8723" width="15.85546875" style="1" customWidth="1"/>
    <col min="8724" max="8724" width="6.28515625" style="1" customWidth="1"/>
    <col min="8725" max="8725" width="16.5703125" style="1" customWidth="1"/>
    <col min="8726" max="8726" width="0.85546875" style="1" customWidth="1"/>
    <col min="8727" max="8727" width="11.42578125" style="1" customWidth="1"/>
    <col min="8728" max="8956" width="11.42578125" style="1"/>
    <col min="8957" max="8957" width="3.140625" style="1" customWidth="1"/>
    <col min="8958" max="8958" width="3.42578125" style="1" customWidth="1"/>
    <col min="8959" max="8959" width="3.140625" style="1" customWidth="1"/>
    <col min="8960" max="8960" width="2.42578125" style="1" customWidth="1"/>
    <col min="8961" max="8961" width="3.5703125" style="1" customWidth="1"/>
    <col min="8962" max="8962" width="34.28515625" style="1" customWidth="1"/>
    <col min="8963" max="8963" width="3.85546875" style="1" customWidth="1"/>
    <col min="8964" max="8965" width="11.42578125" style="1" customWidth="1"/>
    <col min="8966" max="8966" width="15.7109375" style="1" customWidth="1"/>
    <col min="8967" max="8967" width="14.28515625" style="1" customWidth="1"/>
    <col min="8968" max="8969" width="14" style="1" customWidth="1"/>
    <col min="8970" max="8970" width="14.5703125" style="1" customWidth="1"/>
    <col min="8971" max="8971" width="13.7109375" style="1" customWidth="1"/>
    <col min="8972" max="8972" width="13.85546875" style="1" customWidth="1"/>
    <col min="8973" max="8973" width="15.85546875" style="1" customWidth="1"/>
    <col min="8974" max="8974" width="15.28515625" style="1" customWidth="1"/>
    <col min="8975" max="8975" width="15.140625" style="1" customWidth="1"/>
    <col min="8976" max="8976" width="13.5703125" style="1" customWidth="1"/>
    <col min="8977" max="8977" width="17.42578125" style="1" customWidth="1"/>
    <col min="8978" max="8978" width="16.140625" style="1" customWidth="1"/>
    <col min="8979" max="8979" width="15.85546875" style="1" customWidth="1"/>
    <col min="8980" max="8980" width="6.28515625" style="1" customWidth="1"/>
    <col min="8981" max="8981" width="16.5703125" style="1" customWidth="1"/>
    <col min="8982" max="8982" width="0.85546875" style="1" customWidth="1"/>
    <col min="8983" max="8983" width="11.42578125" style="1" customWidth="1"/>
    <col min="8984" max="9212" width="11.42578125" style="1"/>
    <col min="9213" max="9213" width="3.140625" style="1" customWidth="1"/>
    <col min="9214" max="9214" width="3.42578125" style="1" customWidth="1"/>
    <col min="9215" max="9215" width="3.140625" style="1" customWidth="1"/>
    <col min="9216" max="9216" width="2.42578125" style="1" customWidth="1"/>
    <col min="9217" max="9217" width="3.5703125" style="1" customWidth="1"/>
    <col min="9218" max="9218" width="34.28515625" style="1" customWidth="1"/>
    <col min="9219" max="9219" width="3.85546875" style="1" customWidth="1"/>
    <col min="9220" max="9221" width="11.42578125" style="1" customWidth="1"/>
    <col min="9222" max="9222" width="15.7109375" style="1" customWidth="1"/>
    <col min="9223" max="9223" width="14.28515625" style="1" customWidth="1"/>
    <col min="9224" max="9225" width="14" style="1" customWidth="1"/>
    <col min="9226" max="9226" width="14.5703125" style="1" customWidth="1"/>
    <col min="9227" max="9227" width="13.7109375" style="1" customWidth="1"/>
    <col min="9228" max="9228" width="13.85546875" style="1" customWidth="1"/>
    <col min="9229" max="9229" width="15.85546875" style="1" customWidth="1"/>
    <col min="9230" max="9230" width="15.28515625" style="1" customWidth="1"/>
    <col min="9231" max="9231" width="15.140625" style="1" customWidth="1"/>
    <col min="9232" max="9232" width="13.5703125" style="1" customWidth="1"/>
    <col min="9233" max="9233" width="17.42578125" style="1" customWidth="1"/>
    <col min="9234" max="9234" width="16.140625" style="1" customWidth="1"/>
    <col min="9235" max="9235" width="15.85546875" style="1" customWidth="1"/>
    <col min="9236" max="9236" width="6.28515625" style="1" customWidth="1"/>
    <col min="9237" max="9237" width="16.5703125" style="1" customWidth="1"/>
    <col min="9238" max="9238" width="0.85546875" style="1" customWidth="1"/>
    <col min="9239" max="9239" width="11.42578125" style="1" customWidth="1"/>
    <col min="9240" max="9468" width="11.42578125" style="1"/>
    <col min="9469" max="9469" width="3.140625" style="1" customWidth="1"/>
    <col min="9470" max="9470" width="3.42578125" style="1" customWidth="1"/>
    <col min="9471" max="9471" width="3.140625" style="1" customWidth="1"/>
    <col min="9472" max="9472" width="2.42578125" style="1" customWidth="1"/>
    <col min="9473" max="9473" width="3.5703125" style="1" customWidth="1"/>
    <col min="9474" max="9474" width="34.28515625" style="1" customWidth="1"/>
    <col min="9475" max="9475" width="3.85546875" style="1" customWidth="1"/>
    <col min="9476" max="9477" width="11.42578125" style="1" customWidth="1"/>
    <col min="9478" max="9478" width="15.7109375" style="1" customWidth="1"/>
    <col min="9479" max="9479" width="14.28515625" style="1" customWidth="1"/>
    <col min="9480" max="9481" width="14" style="1" customWidth="1"/>
    <col min="9482" max="9482" width="14.5703125" style="1" customWidth="1"/>
    <col min="9483" max="9483" width="13.7109375" style="1" customWidth="1"/>
    <col min="9484" max="9484" width="13.85546875" style="1" customWidth="1"/>
    <col min="9485" max="9485" width="15.85546875" style="1" customWidth="1"/>
    <col min="9486" max="9486" width="15.28515625" style="1" customWidth="1"/>
    <col min="9487" max="9487" width="15.140625" style="1" customWidth="1"/>
    <col min="9488" max="9488" width="13.5703125" style="1" customWidth="1"/>
    <col min="9489" max="9489" width="17.42578125" style="1" customWidth="1"/>
    <col min="9490" max="9490" width="16.140625" style="1" customWidth="1"/>
    <col min="9491" max="9491" width="15.85546875" style="1" customWidth="1"/>
    <col min="9492" max="9492" width="6.28515625" style="1" customWidth="1"/>
    <col min="9493" max="9493" width="16.5703125" style="1" customWidth="1"/>
    <col min="9494" max="9494" width="0.85546875" style="1" customWidth="1"/>
    <col min="9495" max="9495" width="11.42578125" style="1" customWidth="1"/>
    <col min="9496" max="9724" width="11.42578125" style="1"/>
    <col min="9725" max="9725" width="3.140625" style="1" customWidth="1"/>
    <col min="9726" max="9726" width="3.42578125" style="1" customWidth="1"/>
    <col min="9727" max="9727" width="3.140625" style="1" customWidth="1"/>
    <col min="9728" max="9728" width="2.42578125" style="1" customWidth="1"/>
    <col min="9729" max="9729" width="3.5703125" style="1" customWidth="1"/>
    <col min="9730" max="9730" width="34.28515625" style="1" customWidth="1"/>
    <col min="9731" max="9731" width="3.85546875" style="1" customWidth="1"/>
    <col min="9732" max="9733" width="11.42578125" style="1" customWidth="1"/>
    <col min="9734" max="9734" width="15.7109375" style="1" customWidth="1"/>
    <col min="9735" max="9735" width="14.28515625" style="1" customWidth="1"/>
    <col min="9736" max="9737" width="14" style="1" customWidth="1"/>
    <col min="9738" max="9738" width="14.5703125" style="1" customWidth="1"/>
    <col min="9739" max="9739" width="13.7109375" style="1" customWidth="1"/>
    <col min="9740" max="9740" width="13.85546875" style="1" customWidth="1"/>
    <col min="9741" max="9741" width="15.85546875" style="1" customWidth="1"/>
    <col min="9742" max="9742" width="15.28515625" style="1" customWidth="1"/>
    <col min="9743" max="9743" width="15.140625" style="1" customWidth="1"/>
    <col min="9744" max="9744" width="13.5703125" style="1" customWidth="1"/>
    <col min="9745" max="9745" width="17.42578125" style="1" customWidth="1"/>
    <col min="9746" max="9746" width="16.140625" style="1" customWidth="1"/>
    <col min="9747" max="9747" width="15.85546875" style="1" customWidth="1"/>
    <col min="9748" max="9748" width="6.28515625" style="1" customWidth="1"/>
    <col min="9749" max="9749" width="16.5703125" style="1" customWidth="1"/>
    <col min="9750" max="9750" width="0.85546875" style="1" customWidth="1"/>
    <col min="9751" max="9751" width="11.42578125" style="1" customWidth="1"/>
    <col min="9752" max="9980" width="11.42578125" style="1"/>
    <col min="9981" max="9981" width="3.140625" style="1" customWidth="1"/>
    <col min="9982" max="9982" width="3.42578125" style="1" customWidth="1"/>
    <col min="9983" max="9983" width="3.140625" style="1" customWidth="1"/>
    <col min="9984" max="9984" width="2.42578125" style="1" customWidth="1"/>
    <col min="9985" max="9985" width="3.5703125" style="1" customWidth="1"/>
    <col min="9986" max="9986" width="34.28515625" style="1" customWidth="1"/>
    <col min="9987" max="9987" width="3.85546875" style="1" customWidth="1"/>
    <col min="9988" max="9989" width="11.42578125" style="1" customWidth="1"/>
    <col min="9990" max="9990" width="15.7109375" style="1" customWidth="1"/>
    <col min="9991" max="9991" width="14.28515625" style="1" customWidth="1"/>
    <col min="9992" max="9993" width="14" style="1" customWidth="1"/>
    <col min="9994" max="9994" width="14.5703125" style="1" customWidth="1"/>
    <col min="9995" max="9995" width="13.7109375" style="1" customWidth="1"/>
    <col min="9996" max="9996" width="13.85546875" style="1" customWidth="1"/>
    <col min="9997" max="9997" width="15.85546875" style="1" customWidth="1"/>
    <col min="9998" max="9998" width="15.28515625" style="1" customWidth="1"/>
    <col min="9999" max="9999" width="15.140625" style="1" customWidth="1"/>
    <col min="10000" max="10000" width="13.5703125" style="1" customWidth="1"/>
    <col min="10001" max="10001" width="17.42578125" style="1" customWidth="1"/>
    <col min="10002" max="10002" width="16.140625" style="1" customWidth="1"/>
    <col min="10003" max="10003" width="15.85546875" style="1" customWidth="1"/>
    <col min="10004" max="10004" width="6.28515625" style="1" customWidth="1"/>
    <col min="10005" max="10005" width="16.5703125" style="1" customWidth="1"/>
    <col min="10006" max="10006" width="0.85546875" style="1" customWidth="1"/>
    <col min="10007" max="10007" width="11.42578125" style="1" customWidth="1"/>
    <col min="10008" max="10236" width="11.42578125" style="1"/>
    <col min="10237" max="10237" width="3.140625" style="1" customWidth="1"/>
    <col min="10238" max="10238" width="3.42578125" style="1" customWidth="1"/>
    <col min="10239" max="10239" width="3.140625" style="1" customWidth="1"/>
    <col min="10240" max="10240" width="2.42578125" style="1" customWidth="1"/>
    <col min="10241" max="10241" width="3.5703125" style="1" customWidth="1"/>
    <col min="10242" max="10242" width="34.28515625" style="1" customWidth="1"/>
    <col min="10243" max="10243" width="3.85546875" style="1" customWidth="1"/>
    <col min="10244" max="10245" width="11.42578125" style="1" customWidth="1"/>
    <col min="10246" max="10246" width="15.7109375" style="1" customWidth="1"/>
    <col min="10247" max="10247" width="14.28515625" style="1" customWidth="1"/>
    <col min="10248" max="10249" width="14" style="1" customWidth="1"/>
    <col min="10250" max="10250" width="14.5703125" style="1" customWidth="1"/>
    <col min="10251" max="10251" width="13.7109375" style="1" customWidth="1"/>
    <col min="10252" max="10252" width="13.85546875" style="1" customWidth="1"/>
    <col min="10253" max="10253" width="15.85546875" style="1" customWidth="1"/>
    <col min="10254" max="10254" width="15.28515625" style="1" customWidth="1"/>
    <col min="10255" max="10255" width="15.140625" style="1" customWidth="1"/>
    <col min="10256" max="10256" width="13.5703125" style="1" customWidth="1"/>
    <col min="10257" max="10257" width="17.42578125" style="1" customWidth="1"/>
    <col min="10258" max="10258" width="16.140625" style="1" customWidth="1"/>
    <col min="10259" max="10259" width="15.85546875" style="1" customWidth="1"/>
    <col min="10260" max="10260" width="6.28515625" style="1" customWidth="1"/>
    <col min="10261" max="10261" width="16.5703125" style="1" customWidth="1"/>
    <col min="10262" max="10262" width="0.85546875" style="1" customWidth="1"/>
    <col min="10263" max="10263" width="11.42578125" style="1" customWidth="1"/>
    <col min="10264" max="10492" width="11.42578125" style="1"/>
    <col min="10493" max="10493" width="3.140625" style="1" customWidth="1"/>
    <col min="10494" max="10494" width="3.42578125" style="1" customWidth="1"/>
    <col min="10495" max="10495" width="3.140625" style="1" customWidth="1"/>
    <col min="10496" max="10496" width="2.42578125" style="1" customWidth="1"/>
    <col min="10497" max="10497" width="3.5703125" style="1" customWidth="1"/>
    <col min="10498" max="10498" width="34.28515625" style="1" customWidth="1"/>
    <col min="10499" max="10499" width="3.85546875" style="1" customWidth="1"/>
    <col min="10500" max="10501" width="11.42578125" style="1" customWidth="1"/>
    <col min="10502" max="10502" width="15.7109375" style="1" customWidth="1"/>
    <col min="10503" max="10503" width="14.28515625" style="1" customWidth="1"/>
    <col min="10504" max="10505" width="14" style="1" customWidth="1"/>
    <col min="10506" max="10506" width="14.5703125" style="1" customWidth="1"/>
    <col min="10507" max="10507" width="13.7109375" style="1" customWidth="1"/>
    <col min="10508" max="10508" width="13.85546875" style="1" customWidth="1"/>
    <col min="10509" max="10509" width="15.85546875" style="1" customWidth="1"/>
    <col min="10510" max="10510" width="15.28515625" style="1" customWidth="1"/>
    <col min="10511" max="10511" width="15.140625" style="1" customWidth="1"/>
    <col min="10512" max="10512" width="13.5703125" style="1" customWidth="1"/>
    <col min="10513" max="10513" width="17.42578125" style="1" customWidth="1"/>
    <col min="10514" max="10514" width="16.140625" style="1" customWidth="1"/>
    <col min="10515" max="10515" width="15.85546875" style="1" customWidth="1"/>
    <col min="10516" max="10516" width="6.28515625" style="1" customWidth="1"/>
    <col min="10517" max="10517" width="16.5703125" style="1" customWidth="1"/>
    <col min="10518" max="10518" width="0.85546875" style="1" customWidth="1"/>
    <col min="10519" max="10519" width="11.42578125" style="1" customWidth="1"/>
    <col min="10520" max="10748" width="11.42578125" style="1"/>
    <col min="10749" max="10749" width="3.140625" style="1" customWidth="1"/>
    <col min="10750" max="10750" width="3.42578125" style="1" customWidth="1"/>
    <col min="10751" max="10751" width="3.140625" style="1" customWidth="1"/>
    <col min="10752" max="10752" width="2.42578125" style="1" customWidth="1"/>
    <col min="10753" max="10753" width="3.5703125" style="1" customWidth="1"/>
    <col min="10754" max="10754" width="34.28515625" style="1" customWidth="1"/>
    <col min="10755" max="10755" width="3.85546875" style="1" customWidth="1"/>
    <col min="10756" max="10757" width="11.42578125" style="1" customWidth="1"/>
    <col min="10758" max="10758" width="15.7109375" style="1" customWidth="1"/>
    <col min="10759" max="10759" width="14.28515625" style="1" customWidth="1"/>
    <col min="10760" max="10761" width="14" style="1" customWidth="1"/>
    <col min="10762" max="10762" width="14.5703125" style="1" customWidth="1"/>
    <col min="10763" max="10763" width="13.7109375" style="1" customWidth="1"/>
    <col min="10764" max="10764" width="13.85546875" style="1" customWidth="1"/>
    <col min="10765" max="10765" width="15.85546875" style="1" customWidth="1"/>
    <col min="10766" max="10766" width="15.28515625" style="1" customWidth="1"/>
    <col min="10767" max="10767" width="15.140625" style="1" customWidth="1"/>
    <col min="10768" max="10768" width="13.5703125" style="1" customWidth="1"/>
    <col min="10769" max="10769" width="17.42578125" style="1" customWidth="1"/>
    <col min="10770" max="10770" width="16.140625" style="1" customWidth="1"/>
    <col min="10771" max="10771" width="15.85546875" style="1" customWidth="1"/>
    <col min="10772" max="10772" width="6.28515625" style="1" customWidth="1"/>
    <col min="10773" max="10773" width="16.5703125" style="1" customWidth="1"/>
    <col min="10774" max="10774" width="0.85546875" style="1" customWidth="1"/>
    <col min="10775" max="10775" width="11.42578125" style="1" customWidth="1"/>
    <col min="10776" max="11004" width="11.42578125" style="1"/>
    <col min="11005" max="11005" width="3.140625" style="1" customWidth="1"/>
    <col min="11006" max="11006" width="3.42578125" style="1" customWidth="1"/>
    <col min="11007" max="11007" width="3.140625" style="1" customWidth="1"/>
    <col min="11008" max="11008" width="2.42578125" style="1" customWidth="1"/>
    <col min="11009" max="11009" width="3.5703125" style="1" customWidth="1"/>
    <col min="11010" max="11010" width="34.28515625" style="1" customWidth="1"/>
    <col min="11011" max="11011" width="3.85546875" style="1" customWidth="1"/>
    <col min="11012" max="11013" width="11.42578125" style="1" customWidth="1"/>
    <col min="11014" max="11014" width="15.7109375" style="1" customWidth="1"/>
    <col min="11015" max="11015" width="14.28515625" style="1" customWidth="1"/>
    <col min="11016" max="11017" width="14" style="1" customWidth="1"/>
    <col min="11018" max="11018" width="14.5703125" style="1" customWidth="1"/>
    <col min="11019" max="11019" width="13.7109375" style="1" customWidth="1"/>
    <col min="11020" max="11020" width="13.85546875" style="1" customWidth="1"/>
    <col min="11021" max="11021" width="15.85546875" style="1" customWidth="1"/>
    <col min="11022" max="11022" width="15.28515625" style="1" customWidth="1"/>
    <col min="11023" max="11023" width="15.140625" style="1" customWidth="1"/>
    <col min="11024" max="11024" width="13.5703125" style="1" customWidth="1"/>
    <col min="11025" max="11025" width="17.42578125" style="1" customWidth="1"/>
    <col min="11026" max="11026" width="16.140625" style="1" customWidth="1"/>
    <col min="11027" max="11027" width="15.85546875" style="1" customWidth="1"/>
    <col min="11028" max="11028" width="6.28515625" style="1" customWidth="1"/>
    <col min="11029" max="11029" width="16.5703125" style="1" customWidth="1"/>
    <col min="11030" max="11030" width="0.85546875" style="1" customWidth="1"/>
    <col min="11031" max="11031" width="11.42578125" style="1" customWidth="1"/>
    <col min="11032" max="11260" width="11.42578125" style="1"/>
    <col min="11261" max="11261" width="3.140625" style="1" customWidth="1"/>
    <col min="11262" max="11262" width="3.42578125" style="1" customWidth="1"/>
    <col min="11263" max="11263" width="3.140625" style="1" customWidth="1"/>
    <col min="11264" max="11264" width="2.42578125" style="1" customWidth="1"/>
    <col min="11265" max="11265" width="3.5703125" style="1" customWidth="1"/>
    <col min="11266" max="11266" width="34.28515625" style="1" customWidth="1"/>
    <col min="11267" max="11267" width="3.85546875" style="1" customWidth="1"/>
    <col min="11268" max="11269" width="11.42578125" style="1" customWidth="1"/>
    <col min="11270" max="11270" width="15.7109375" style="1" customWidth="1"/>
    <col min="11271" max="11271" width="14.28515625" style="1" customWidth="1"/>
    <col min="11272" max="11273" width="14" style="1" customWidth="1"/>
    <col min="11274" max="11274" width="14.5703125" style="1" customWidth="1"/>
    <col min="11275" max="11275" width="13.7109375" style="1" customWidth="1"/>
    <col min="11276" max="11276" width="13.85546875" style="1" customWidth="1"/>
    <col min="11277" max="11277" width="15.85546875" style="1" customWidth="1"/>
    <col min="11278" max="11278" width="15.28515625" style="1" customWidth="1"/>
    <col min="11279" max="11279" width="15.140625" style="1" customWidth="1"/>
    <col min="11280" max="11280" width="13.5703125" style="1" customWidth="1"/>
    <col min="11281" max="11281" width="17.42578125" style="1" customWidth="1"/>
    <col min="11282" max="11282" width="16.140625" style="1" customWidth="1"/>
    <col min="11283" max="11283" width="15.85546875" style="1" customWidth="1"/>
    <col min="11284" max="11284" width="6.28515625" style="1" customWidth="1"/>
    <col min="11285" max="11285" width="16.5703125" style="1" customWidth="1"/>
    <col min="11286" max="11286" width="0.85546875" style="1" customWidth="1"/>
    <col min="11287" max="11287" width="11.42578125" style="1" customWidth="1"/>
    <col min="11288" max="11516" width="11.42578125" style="1"/>
    <col min="11517" max="11517" width="3.140625" style="1" customWidth="1"/>
    <col min="11518" max="11518" width="3.42578125" style="1" customWidth="1"/>
    <col min="11519" max="11519" width="3.140625" style="1" customWidth="1"/>
    <col min="11520" max="11520" width="2.42578125" style="1" customWidth="1"/>
    <col min="11521" max="11521" width="3.5703125" style="1" customWidth="1"/>
    <col min="11522" max="11522" width="34.28515625" style="1" customWidth="1"/>
    <col min="11523" max="11523" width="3.85546875" style="1" customWidth="1"/>
    <col min="11524" max="11525" width="11.42578125" style="1" customWidth="1"/>
    <col min="11526" max="11526" width="15.7109375" style="1" customWidth="1"/>
    <col min="11527" max="11527" width="14.28515625" style="1" customWidth="1"/>
    <col min="11528" max="11529" width="14" style="1" customWidth="1"/>
    <col min="11530" max="11530" width="14.5703125" style="1" customWidth="1"/>
    <col min="11531" max="11531" width="13.7109375" style="1" customWidth="1"/>
    <col min="11532" max="11532" width="13.85546875" style="1" customWidth="1"/>
    <col min="11533" max="11533" width="15.85546875" style="1" customWidth="1"/>
    <col min="11534" max="11534" width="15.28515625" style="1" customWidth="1"/>
    <col min="11535" max="11535" width="15.140625" style="1" customWidth="1"/>
    <col min="11536" max="11536" width="13.5703125" style="1" customWidth="1"/>
    <col min="11537" max="11537" width="17.42578125" style="1" customWidth="1"/>
    <col min="11538" max="11538" width="16.140625" style="1" customWidth="1"/>
    <col min="11539" max="11539" width="15.85546875" style="1" customWidth="1"/>
    <col min="11540" max="11540" width="6.28515625" style="1" customWidth="1"/>
    <col min="11541" max="11541" width="16.5703125" style="1" customWidth="1"/>
    <col min="11542" max="11542" width="0.85546875" style="1" customWidth="1"/>
    <col min="11543" max="11543" width="11.42578125" style="1" customWidth="1"/>
    <col min="11544" max="11772" width="11.42578125" style="1"/>
    <col min="11773" max="11773" width="3.140625" style="1" customWidth="1"/>
    <col min="11774" max="11774" width="3.42578125" style="1" customWidth="1"/>
    <col min="11775" max="11775" width="3.140625" style="1" customWidth="1"/>
    <col min="11776" max="11776" width="2.42578125" style="1" customWidth="1"/>
    <col min="11777" max="11777" width="3.5703125" style="1" customWidth="1"/>
    <col min="11778" max="11778" width="34.28515625" style="1" customWidth="1"/>
    <col min="11779" max="11779" width="3.85546875" style="1" customWidth="1"/>
    <col min="11780" max="11781" width="11.42578125" style="1" customWidth="1"/>
    <col min="11782" max="11782" width="15.7109375" style="1" customWidth="1"/>
    <col min="11783" max="11783" width="14.28515625" style="1" customWidth="1"/>
    <col min="11784" max="11785" width="14" style="1" customWidth="1"/>
    <col min="11786" max="11786" width="14.5703125" style="1" customWidth="1"/>
    <col min="11787" max="11787" width="13.7109375" style="1" customWidth="1"/>
    <col min="11788" max="11788" width="13.85546875" style="1" customWidth="1"/>
    <col min="11789" max="11789" width="15.85546875" style="1" customWidth="1"/>
    <col min="11790" max="11790" width="15.28515625" style="1" customWidth="1"/>
    <col min="11791" max="11791" width="15.140625" style="1" customWidth="1"/>
    <col min="11792" max="11792" width="13.5703125" style="1" customWidth="1"/>
    <col min="11793" max="11793" width="17.42578125" style="1" customWidth="1"/>
    <col min="11794" max="11794" width="16.140625" style="1" customWidth="1"/>
    <col min="11795" max="11795" width="15.85546875" style="1" customWidth="1"/>
    <col min="11796" max="11796" width="6.28515625" style="1" customWidth="1"/>
    <col min="11797" max="11797" width="16.5703125" style="1" customWidth="1"/>
    <col min="11798" max="11798" width="0.85546875" style="1" customWidth="1"/>
    <col min="11799" max="11799" width="11.42578125" style="1" customWidth="1"/>
    <col min="11800" max="12028" width="11.42578125" style="1"/>
    <col min="12029" max="12029" width="3.140625" style="1" customWidth="1"/>
    <col min="12030" max="12030" width="3.42578125" style="1" customWidth="1"/>
    <col min="12031" max="12031" width="3.140625" style="1" customWidth="1"/>
    <col min="12032" max="12032" width="2.42578125" style="1" customWidth="1"/>
    <col min="12033" max="12033" width="3.5703125" style="1" customWidth="1"/>
    <col min="12034" max="12034" width="34.28515625" style="1" customWidth="1"/>
    <col min="12035" max="12035" width="3.85546875" style="1" customWidth="1"/>
    <col min="12036" max="12037" width="11.42578125" style="1" customWidth="1"/>
    <col min="12038" max="12038" width="15.7109375" style="1" customWidth="1"/>
    <col min="12039" max="12039" width="14.28515625" style="1" customWidth="1"/>
    <col min="12040" max="12041" width="14" style="1" customWidth="1"/>
    <col min="12042" max="12042" width="14.5703125" style="1" customWidth="1"/>
    <col min="12043" max="12043" width="13.7109375" style="1" customWidth="1"/>
    <col min="12044" max="12044" width="13.85546875" style="1" customWidth="1"/>
    <col min="12045" max="12045" width="15.85546875" style="1" customWidth="1"/>
    <col min="12046" max="12046" width="15.28515625" style="1" customWidth="1"/>
    <col min="12047" max="12047" width="15.140625" style="1" customWidth="1"/>
    <col min="12048" max="12048" width="13.5703125" style="1" customWidth="1"/>
    <col min="12049" max="12049" width="17.42578125" style="1" customWidth="1"/>
    <col min="12050" max="12050" width="16.140625" style="1" customWidth="1"/>
    <col min="12051" max="12051" width="15.85546875" style="1" customWidth="1"/>
    <col min="12052" max="12052" width="6.28515625" style="1" customWidth="1"/>
    <col min="12053" max="12053" width="16.5703125" style="1" customWidth="1"/>
    <col min="12054" max="12054" width="0.85546875" style="1" customWidth="1"/>
    <col min="12055" max="12055" width="11.42578125" style="1" customWidth="1"/>
    <col min="12056" max="12284" width="11.42578125" style="1"/>
    <col min="12285" max="12285" width="3.140625" style="1" customWidth="1"/>
    <col min="12286" max="12286" width="3.42578125" style="1" customWidth="1"/>
    <col min="12287" max="12287" width="3.140625" style="1" customWidth="1"/>
    <col min="12288" max="12288" width="2.42578125" style="1" customWidth="1"/>
    <col min="12289" max="12289" width="3.5703125" style="1" customWidth="1"/>
    <col min="12290" max="12290" width="34.28515625" style="1" customWidth="1"/>
    <col min="12291" max="12291" width="3.85546875" style="1" customWidth="1"/>
    <col min="12292" max="12293" width="11.42578125" style="1" customWidth="1"/>
    <col min="12294" max="12294" width="15.7109375" style="1" customWidth="1"/>
    <col min="12295" max="12295" width="14.28515625" style="1" customWidth="1"/>
    <col min="12296" max="12297" width="14" style="1" customWidth="1"/>
    <col min="12298" max="12298" width="14.5703125" style="1" customWidth="1"/>
    <col min="12299" max="12299" width="13.7109375" style="1" customWidth="1"/>
    <col min="12300" max="12300" width="13.85546875" style="1" customWidth="1"/>
    <col min="12301" max="12301" width="15.85546875" style="1" customWidth="1"/>
    <col min="12302" max="12302" width="15.28515625" style="1" customWidth="1"/>
    <col min="12303" max="12303" width="15.140625" style="1" customWidth="1"/>
    <col min="12304" max="12304" width="13.5703125" style="1" customWidth="1"/>
    <col min="12305" max="12305" width="17.42578125" style="1" customWidth="1"/>
    <col min="12306" max="12306" width="16.140625" style="1" customWidth="1"/>
    <col min="12307" max="12307" width="15.85546875" style="1" customWidth="1"/>
    <col min="12308" max="12308" width="6.28515625" style="1" customWidth="1"/>
    <col min="12309" max="12309" width="16.5703125" style="1" customWidth="1"/>
    <col min="12310" max="12310" width="0.85546875" style="1" customWidth="1"/>
    <col min="12311" max="12311" width="11.42578125" style="1" customWidth="1"/>
    <col min="12312" max="12540" width="11.42578125" style="1"/>
    <col min="12541" max="12541" width="3.140625" style="1" customWidth="1"/>
    <col min="12542" max="12542" width="3.42578125" style="1" customWidth="1"/>
    <col min="12543" max="12543" width="3.140625" style="1" customWidth="1"/>
    <col min="12544" max="12544" width="2.42578125" style="1" customWidth="1"/>
    <col min="12545" max="12545" width="3.5703125" style="1" customWidth="1"/>
    <col min="12546" max="12546" width="34.28515625" style="1" customWidth="1"/>
    <col min="12547" max="12547" width="3.85546875" style="1" customWidth="1"/>
    <col min="12548" max="12549" width="11.42578125" style="1" customWidth="1"/>
    <col min="12550" max="12550" width="15.7109375" style="1" customWidth="1"/>
    <col min="12551" max="12551" width="14.28515625" style="1" customWidth="1"/>
    <col min="12552" max="12553" width="14" style="1" customWidth="1"/>
    <col min="12554" max="12554" width="14.5703125" style="1" customWidth="1"/>
    <col min="12555" max="12555" width="13.7109375" style="1" customWidth="1"/>
    <col min="12556" max="12556" width="13.85546875" style="1" customWidth="1"/>
    <col min="12557" max="12557" width="15.85546875" style="1" customWidth="1"/>
    <col min="12558" max="12558" width="15.28515625" style="1" customWidth="1"/>
    <col min="12559" max="12559" width="15.140625" style="1" customWidth="1"/>
    <col min="12560" max="12560" width="13.5703125" style="1" customWidth="1"/>
    <col min="12561" max="12561" width="17.42578125" style="1" customWidth="1"/>
    <col min="12562" max="12562" width="16.140625" style="1" customWidth="1"/>
    <col min="12563" max="12563" width="15.85546875" style="1" customWidth="1"/>
    <col min="12564" max="12564" width="6.28515625" style="1" customWidth="1"/>
    <col min="12565" max="12565" width="16.5703125" style="1" customWidth="1"/>
    <col min="12566" max="12566" width="0.85546875" style="1" customWidth="1"/>
    <col min="12567" max="12567" width="11.42578125" style="1" customWidth="1"/>
    <col min="12568" max="12796" width="11.42578125" style="1"/>
    <col min="12797" max="12797" width="3.140625" style="1" customWidth="1"/>
    <col min="12798" max="12798" width="3.42578125" style="1" customWidth="1"/>
    <col min="12799" max="12799" width="3.140625" style="1" customWidth="1"/>
    <col min="12800" max="12800" width="2.42578125" style="1" customWidth="1"/>
    <col min="12801" max="12801" width="3.5703125" style="1" customWidth="1"/>
    <col min="12802" max="12802" width="34.28515625" style="1" customWidth="1"/>
    <col min="12803" max="12803" width="3.85546875" style="1" customWidth="1"/>
    <col min="12804" max="12805" width="11.42578125" style="1" customWidth="1"/>
    <col min="12806" max="12806" width="15.7109375" style="1" customWidth="1"/>
    <col min="12807" max="12807" width="14.28515625" style="1" customWidth="1"/>
    <col min="12808" max="12809" width="14" style="1" customWidth="1"/>
    <col min="12810" max="12810" width="14.5703125" style="1" customWidth="1"/>
    <col min="12811" max="12811" width="13.7109375" style="1" customWidth="1"/>
    <col min="12812" max="12812" width="13.85546875" style="1" customWidth="1"/>
    <col min="12813" max="12813" width="15.85546875" style="1" customWidth="1"/>
    <col min="12814" max="12814" width="15.28515625" style="1" customWidth="1"/>
    <col min="12815" max="12815" width="15.140625" style="1" customWidth="1"/>
    <col min="12816" max="12816" width="13.5703125" style="1" customWidth="1"/>
    <col min="12817" max="12817" width="17.42578125" style="1" customWidth="1"/>
    <col min="12818" max="12818" width="16.140625" style="1" customWidth="1"/>
    <col min="12819" max="12819" width="15.85546875" style="1" customWidth="1"/>
    <col min="12820" max="12820" width="6.28515625" style="1" customWidth="1"/>
    <col min="12821" max="12821" width="16.5703125" style="1" customWidth="1"/>
    <col min="12822" max="12822" width="0.85546875" style="1" customWidth="1"/>
    <col min="12823" max="12823" width="11.42578125" style="1" customWidth="1"/>
    <col min="12824" max="13052" width="11.42578125" style="1"/>
    <col min="13053" max="13053" width="3.140625" style="1" customWidth="1"/>
    <col min="13054" max="13054" width="3.42578125" style="1" customWidth="1"/>
    <col min="13055" max="13055" width="3.140625" style="1" customWidth="1"/>
    <col min="13056" max="13056" width="2.42578125" style="1" customWidth="1"/>
    <col min="13057" max="13057" width="3.5703125" style="1" customWidth="1"/>
    <col min="13058" max="13058" width="34.28515625" style="1" customWidth="1"/>
    <col min="13059" max="13059" width="3.85546875" style="1" customWidth="1"/>
    <col min="13060" max="13061" width="11.42578125" style="1" customWidth="1"/>
    <col min="13062" max="13062" width="15.7109375" style="1" customWidth="1"/>
    <col min="13063" max="13063" width="14.28515625" style="1" customWidth="1"/>
    <col min="13064" max="13065" width="14" style="1" customWidth="1"/>
    <col min="13066" max="13066" width="14.5703125" style="1" customWidth="1"/>
    <col min="13067" max="13067" width="13.7109375" style="1" customWidth="1"/>
    <col min="13068" max="13068" width="13.85546875" style="1" customWidth="1"/>
    <col min="13069" max="13069" width="15.85546875" style="1" customWidth="1"/>
    <col min="13070" max="13070" width="15.28515625" style="1" customWidth="1"/>
    <col min="13071" max="13071" width="15.140625" style="1" customWidth="1"/>
    <col min="13072" max="13072" width="13.5703125" style="1" customWidth="1"/>
    <col min="13073" max="13073" width="17.42578125" style="1" customWidth="1"/>
    <col min="13074" max="13074" width="16.140625" style="1" customWidth="1"/>
    <col min="13075" max="13075" width="15.85546875" style="1" customWidth="1"/>
    <col min="13076" max="13076" width="6.28515625" style="1" customWidth="1"/>
    <col min="13077" max="13077" width="16.5703125" style="1" customWidth="1"/>
    <col min="13078" max="13078" width="0.85546875" style="1" customWidth="1"/>
    <col min="13079" max="13079" width="11.42578125" style="1" customWidth="1"/>
    <col min="13080" max="13308" width="11.42578125" style="1"/>
    <col min="13309" max="13309" width="3.140625" style="1" customWidth="1"/>
    <col min="13310" max="13310" width="3.42578125" style="1" customWidth="1"/>
    <col min="13311" max="13311" width="3.140625" style="1" customWidth="1"/>
    <col min="13312" max="13312" width="2.42578125" style="1" customWidth="1"/>
    <col min="13313" max="13313" width="3.5703125" style="1" customWidth="1"/>
    <col min="13314" max="13314" width="34.28515625" style="1" customWidth="1"/>
    <col min="13315" max="13315" width="3.85546875" style="1" customWidth="1"/>
    <col min="13316" max="13317" width="11.42578125" style="1" customWidth="1"/>
    <col min="13318" max="13318" width="15.7109375" style="1" customWidth="1"/>
    <col min="13319" max="13319" width="14.28515625" style="1" customWidth="1"/>
    <col min="13320" max="13321" width="14" style="1" customWidth="1"/>
    <col min="13322" max="13322" width="14.5703125" style="1" customWidth="1"/>
    <col min="13323" max="13323" width="13.7109375" style="1" customWidth="1"/>
    <col min="13324" max="13324" width="13.85546875" style="1" customWidth="1"/>
    <col min="13325" max="13325" width="15.85546875" style="1" customWidth="1"/>
    <col min="13326" max="13326" width="15.28515625" style="1" customWidth="1"/>
    <col min="13327" max="13327" width="15.140625" style="1" customWidth="1"/>
    <col min="13328" max="13328" width="13.5703125" style="1" customWidth="1"/>
    <col min="13329" max="13329" width="17.42578125" style="1" customWidth="1"/>
    <col min="13330" max="13330" width="16.140625" style="1" customWidth="1"/>
    <col min="13331" max="13331" width="15.85546875" style="1" customWidth="1"/>
    <col min="13332" max="13332" width="6.28515625" style="1" customWidth="1"/>
    <col min="13333" max="13333" width="16.5703125" style="1" customWidth="1"/>
    <col min="13334" max="13334" width="0.85546875" style="1" customWidth="1"/>
    <col min="13335" max="13335" width="11.42578125" style="1" customWidth="1"/>
    <col min="13336" max="13564" width="11.42578125" style="1"/>
    <col min="13565" max="13565" width="3.140625" style="1" customWidth="1"/>
    <col min="13566" max="13566" width="3.42578125" style="1" customWidth="1"/>
    <col min="13567" max="13567" width="3.140625" style="1" customWidth="1"/>
    <col min="13568" max="13568" width="2.42578125" style="1" customWidth="1"/>
    <col min="13569" max="13569" width="3.5703125" style="1" customWidth="1"/>
    <col min="13570" max="13570" width="34.28515625" style="1" customWidth="1"/>
    <col min="13571" max="13571" width="3.85546875" style="1" customWidth="1"/>
    <col min="13572" max="13573" width="11.42578125" style="1" customWidth="1"/>
    <col min="13574" max="13574" width="15.7109375" style="1" customWidth="1"/>
    <col min="13575" max="13575" width="14.28515625" style="1" customWidth="1"/>
    <col min="13576" max="13577" width="14" style="1" customWidth="1"/>
    <col min="13578" max="13578" width="14.5703125" style="1" customWidth="1"/>
    <col min="13579" max="13579" width="13.7109375" style="1" customWidth="1"/>
    <col min="13580" max="13580" width="13.85546875" style="1" customWidth="1"/>
    <col min="13581" max="13581" width="15.85546875" style="1" customWidth="1"/>
    <col min="13582" max="13582" width="15.28515625" style="1" customWidth="1"/>
    <col min="13583" max="13583" width="15.140625" style="1" customWidth="1"/>
    <col min="13584" max="13584" width="13.5703125" style="1" customWidth="1"/>
    <col min="13585" max="13585" width="17.42578125" style="1" customWidth="1"/>
    <col min="13586" max="13586" width="16.140625" style="1" customWidth="1"/>
    <col min="13587" max="13587" width="15.85546875" style="1" customWidth="1"/>
    <col min="13588" max="13588" width="6.28515625" style="1" customWidth="1"/>
    <col min="13589" max="13589" width="16.5703125" style="1" customWidth="1"/>
    <col min="13590" max="13590" width="0.85546875" style="1" customWidth="1"/>
    <col min="13591" max="13591" width="11.42578125" style="1" customWidth="1"/>
    <col min="13592" max="13820" width="11.42578125" style="1"/>
    <col min="13821" max="13821" width="3.140625" style="1" customWidth="1"/>
    <col min="13822" max="13822" width="3.42578125" style="1" customWidth="1"/>
    <col min="13823" max="13823" width="3.140625" style="1" customWidth="1"/>
    <col min="13824" max="13824" width="2.42578125" style="1" customWidth="1"/>
    <col min="13825" max="13825" width="3.5703125" style="1" customWidth="1"/>
    <col min="13826" max="13826" width="34.28515625" style="1" customWidth="1"/>
    <col min="13827" max="13827" width="3.85546875" style="1" customWidth="1"/>
    <col min="13828" max="13829" width="11.42578125" style="1" customWidth="1"/>
    <col min="13830" max="13830" width="15.7109375" style="1" customWidth="1"/>
    <col min="13831" max="13831" width="14.28515625" style="1" customWidth="1"/>
    <col min="13832" max="13833" width="14" style="1" customWidth="1"/>
    <col min="13834" max="13834" width="14.5703125" style="1" customWidth="1"/>
    <col min="13835" max="13835" width="13.7109375" style="1" customWidth="1"/>
    <col min="13836" max="13836" width="13.85546875" style="1" customWidth="1"/>
    <col min="13837" max="13837" width="15.85546875" style="1" customWidth="1"/>
    <col min="13838" max="13838" width="15.28515625" style="1" customWidth="1"/>
    <col min="13839" max="13839" width="15.140625" style="1" customWidth="1"/>
    <col min="13840" max="13840" width="13.5703125" style="1" customWidth="1"/>
    <col min="13841" max="13841" width="17.42578125" style="1" customWidth="1"/>
    <col min="13842" max="13842" width="16.140625" style="1" customWidth="1"/>
    <col min="13843" max="13843" width="15.85546875" style="1" customWidth="1"/>
    <col min="13844" max="13844" width="6.28515625" style="1" customWidth="1"/>
    <col min="13845" max="13845" width="16.5703125" style="1" customWidth="1"/>
    <col min="13846" max="13846" width="0.85546875" style="1" customWidth="1"/>
    <col min="13847" max="13847" width="11.42578125" style="1" customWidth="1"/>
    <col min="13848" max="14076" width="11.42578125" style="1"/>
    <col min="14077" max="14077" width="3.140625" style="1" customWidth="1"/>
    <col min="14078" max="14078" width="3.42578125" style="1" customWidth="1"/>
    <col min="14079" max="14079" width="3.140625" style="1" customWidth="1"/>
    <col min="14080" max="14080" width="2.42578125" style="1" customWidth="1"/>
    <col min="14081" max="14081" width="3.5703125" style="1" customWidth="1"/>
    <col min="14082" max="14082" width="34.28515625" style="1" customWidth="1"/>
    <col min="14083" max="14083" width="3.85546875" style="1" customWidth="1"/>
    <col min="14084" max="14085" width="11.42578125" style="1" customWidth="1"/>
    <col min="14086" max="14086" width="15.7109375" style="1" customWidth="1"/>
    <col min="14087" max="14087" width="14.28515625" style="1" customWidth="1"/>
    <col min="14088" max="14089" width="14" style="1" customWidth="1"/>
    <col min="14090" max="14090" width="14.5703125" style="1" customWidth="1"/>
    <col min="14091" max="14091" width="13.7109375" style="1" customWidth="1"/>
    <col min="14092" max="14092" width="13.85546875" style="1" customWidth="1"/>
    <col min="14093" max="14093" width="15.85546875" style="1" customWidth="1"/>
    <col min="14094" max="14094" width="15.28515625" style="1" customWidth="1"/>
    <col min="14095" max="14095" width="15.140625" style="1" customWidth="1"/>
    <col min="14096" max="14096" width="13.5703125" style="1" customWidth="1"/>
    <col min="14097" max="14097" width="17.42578125" style="1" customWidth="1"/>
    <col min="14098" max="14098" width="16.140625" style="1" customWidth="1"/>
    <col min="14099" max="14099" width="15.85546875" style="1" customWidth="1"/>
    <col min="14100" max="14100" width="6.28515625" style="1" customWidth="1"/>
    <col min="14101" max="14101" width="16.5703125" style="1" customWidth="1"/>
    <col min="14102" max="14102" width="0.85546875" style="1" customWidth="1"/>
    <col min="14103" max="14103" width="11.42578125" style="1" customWidth="1"/>
    <col min="14104" max="14332" width="11.42578125" style="1"/>
    <col min="14333" max="14333" width="3.140625" style="1" customWidth="1"/>
    <col min="14334" max="14334" width="3.42578125" style="1" customWidth="1"/>
    <col min="14335" max="14335" width="3.140625" style="1" customWidth="1"/>
    <col min="14336" max="14336" width="2.42578125" style="1" customWidth="1"/>
    <col min="14337" max="14337" width="3.5703125" style="1" customWidth="1"/>
    <col min="14338" max="14338" width="34.28515625" style="1" customWidth="1"/>
    <col min="14339" max="14339" width="3.85546875" style="1" customWidth="1"/>
    <col min="14340" max="14341" width="11.42578125" style="1" customWidth="1"/>
    <col min="14342" max="14342" width="15.7109375" style="1" customWidth="1"/>
    <col min="14343" max="14343" width="14.28515625" style="1" customWidth="1"/>
    <col min="14344" max="14345" width="14" style="1" customWidth="1"/>
    <col min="14346" max="14346" width="14.5703125" style="1" customWidth="1"/>
    <col min="14347" max="14347" width="13.7109375" style="1" customWidth="1"/>
    <col min="14348" max="14348" width="13.85546875" style="1" customWidth="1"/>
    <col min="14349" max="14349" width="15.85546875" style="1" customWidth="1"/>
    <col min="14350" max="14350" width="15.28515625" style="1" customWidth="1"/>
    <col min="14351" max="14351" width="15.140625" style="1" customWidth="1"/>
    <col min="14352" max="14352" width="13.5703125" style="1" customWidth="1"/>
    <col min="14353" max="14353" width="17.42578125" style="1" customWidth="1"/>
    <col min="14354" max="14354" width="16.140625" style="1" customWidth="1"/>
    <col min="14355" max="14355" width="15.85546875" style="1" customWidth="1"/>
    <col min="14356" max="14356" width="6.28515625" style="1" customWidth="1"/>
    <col min="14357" max="14357" width="16.5703125" style="1" customWidth="1"/>
    <col min="14358" max="14358" width="0.85546875" style="1" customWidth="1"/>
    <col min="14359" max="14359" width="11.42578125" style="1" customWidth="1"/>
    <col min="14360" max="14588" width="11.42578125" style="1"/>
    <col min="14589" max="14589" width="3.140625" style="1" customWidth="1"/>
    <col min="14590" max="14590" width="3.42578125" style="1" customWidth="1"/>
    <col min="14591" max="14591" width="3.140625" style="1" customWidth="1"/>
    <col min="14592" max="14592" width="2.42578125" style="1" customWidth="1"/>
    <col min="14593" max="14593" width="3.5703125" style="1" customWidth="1"/>
    <col min="14594" max="14594" width="34.28515625" style="1" customWidth="1"/>
    <col min="14595" max="14595" width="3.85546875" style="1" customWidth="1"/>
    <col min="14596" max="14597" width="11.42578125" style="1" customWidth="1"/>
    <col min="14598" max="14598" width="15.7109375" style="1" customWidth="1"/>
    <col min="14599" max="14599" width="14.28515625" style="1" customWidth="1"/>
    <col min="14600" max="14601" width="14" style="1" customWidth="1"/>
    <col min="14602" max="14602" width="14.5703125" style="1" customWidth="1"/>
    <col min="14603" max="14603" width="13.7109375" style="1" customWidth="1"/>
    <col min="14604" max="14604" width="13.85546875" style="1" customWidth="1"/>
    <col min="14605" max="14605" width="15.85546875" style="1" customWidth="1"/>
    <col min="14606" max="14606" width="15.28515625" style="1" customWidth="1"/>
    <col min="14607" max="14607" width="15.140625" style="1" customWidth="1"/>
    <col min="14608" max="14608" width="13.5703125" style="1" customWidth="1"/>
    <col min="14609" max="14609" width="17.42578125" style="1" customWidth="1"/>
    <col min="14610" max="14610" width="16.140625" style="1" customWidth="1"/>
    <col min="14611" max="14611" width="15.85546875" style="1" customWidth="1"/>
    <col min="14612" max="14612" width="6.28515625" style="1" customWidth="1"/>
    <col min="14613" max="14613" width="16.5703125" style="1" customWidth="1"/>
    <col min="14614" max="14614" width="0.85546875" style="1" customWidth="1"/>
    <col min="14615" max="14615" width="11.42578125" style="1" customWidth="1"/>
    <col min="14616" max="14844" width="11.42578125" style="1"/>
    <col min="14845" max="14845" width="3.140625" style="1" customWidth="1"/>
    <col min="14846" max="14846" width="3.42578125" style="1" customWidth="1"/>
    <col min="14847" max="14847" width="3.140625" style="1" customWidth="1"/>
    <col min="14848" max="14848" width="2.42578125" style="1" customWidth="1"/>
    <col min="14849" max="14849" width="3.5703125" style="1" customWidth="1"/>
    <col min="14850" max="14850" width="34.28515625" style="1" customWidth="1"/>
    <col min="14851" max="14851" width="3.85546875" style="1" customWidth="1"/>
    <col min="14852" max="14853" width="11.42578125" style="1" customWidth="1"/>
    <col min="14854" max="14854" width="15.7109375" style="1" customWidth="1"/>
    <col min="14855" max="14855" width="14.28515625" style="1" customWidth="1"/>
    <col min="14856" max="14857" width="14" style="1" customWidth="1"/>
    <col min="14858" max="14858" width="14.5703125" style="1" customWidth="1"/>
    <col min="14859" max="14859" width="13.7109375" style="1" customWidth="1"/>
    <col min="14860" max="14860" width="13.85546875" style="1" customWidth="1"/>
    <col min="14861" max="14861" width="15.85546875" style="1" customWidth="1"/>
    <col min="14862" max="14862" width="15.28515625" style="1" customWidth="1"/>
    <col min="14863" max="14863" width="15.140625" style="1" customWidth="1"/>
    <col min="14864" max="14864" width="13.5703125" style="1" customWidth="1"/>
    <col min="14865" max="14865" width="17.42578125" style="1" customWidth="1"/>
    <col min="14866" max="14866" width="16.140625" style="1" customWidth="1"/>
    <col min="14867" max="14867" width="15.85546875" style="1" customWidth="1"/>
    <col min="14868" max="14868" width="6.28515625" style="1" customWidth="1"/>
    <col min="14869" max="14869" width="16.5703125" style="1" customWidth="1"/>
    <col min="14870" max="14870" width="0.85546875" style="1" customWidth="1"/>
    <col min="14871" max="14871" width="11.42578125" style="1" customWidth="1"/>
    <col min="14872" max="15100" width="11.42578125" style="1"/>
    <col min="15101" max="15101" width="3.140625" style="1" customWidth="1"/>
    <col min="15102" max="15102" width="3.42578125" style="1" customWidth="1"/>
    <col min="15103" max="15103" width="3.140625" style="1" customWidth="1"/>
    <col min="15104" max="15104" width="2.42578125" style="1" customWidth="1"/>
    <col min="15105" max="15105" width="3.5703125" style="1" customWidth="1"/>
    <col min="15106" max="15106" width="34.28515625" style="1" customWidth="1"/>
    <col min="15107" max="15107" width="3.85546875" style="1" customWidth="1"/>
    <col min="15108" max="15109" width="11.42578125" style="1" customWidth="1"/>
    <col min="15110" max="15110" width="15.7109375" style="1" customWidth="1"/>
    <col min="15111" max="15111" width="14.28515625" style="1" customWidth="1"/>
    <col min="15112" max="15113" width="14" style="1" customWidth="1"/>
    <col min="15114" max="15114" width="14.5703125" style="1" customWidth="1"/>
    <col min="15115" max="15115" width="13.7109375" style="1" customWidth="1"/>
    <col min="15116" max="15116" width="13.85546875" style="1" customWidth="1"/>
    <col min="15117" max="15117" width="15.85546875" style="1" customWidth="1"/>
    <col min="15118" max="15118" width="15.28515625" style="1" customWidth="1"/>
    <col min="15119" max="15119" width="15.140625" style="1" customWidth="1"/>
    <col min="15120" max="15120" width="13.5703125" style="1" customWidth="1"/>
    <col min="15121" max="15121" width="17.42578125" style="1" customWidth="1"/>
    <col min="15122" max="15122" width="16.140625" style="1" customWidth="1"/>
    <col min="15123" max="15123" width="15.85546875" style="1" customWidth="1"/>
    <col min="15124" max="15124" width="6.28515625" style="1" customWidth="1"/>
    <col min="15125" max="15125" width="16.5703125" style="1" customWidth="1"/>
    <col min="15126" max="15126" width="0.85546875" style="1" customWidth="1"/>
    <col min="15127" max="15127" width="11.42578125" style="1" customWidth="1"/>
    <col min="15128" max="15356" width="11.42578125" style="1"/>
    <col min="15357" max="15357" width="3.140625" style="1" customWidth="1"/>
    <col min="15358" max="15358" width="3.42578125" style="1" customWidth="1"/>
    <col min="15359" max="15359" width="3.140625" style="1" customWidth="1"/>
    <col min="15360" max="15360" width="2.42578125" style="1" customWidth="1"/>
    <col min="15361" max="15361" width="3.5703125" style="1" customWidth="1"/>
    <col min="15362" max="15362" width="34.28515625" style="1" customWidth="1"/>
    <col min="15363" max="15363" width="3.85546875" style="1" customWidth="1"/>
    <col min="15364" max="15365" width="11.42578125" style="1" customWidth="1"/>
    <col min="15366" max="15366" width="15.7109375" style="1" customWidth="1"/>
    <col min="15367" max="15367" width="14.28515625" style="1" customWidth="1"/>
    <col min="15368" max="15369" width="14" style="1" customWidth="1"/>
    <col min="15370" max="15370" width="14.5703125" style="1" customWidth="1"/>
    <col min="15371" max="15371" width="13.7109375" style="1" customWidth="1"/>
    <col min="15372" max="15372" width="13.85546875" style="1" customWidth="1"/>
    <col min="15373" max="15373" width="15.85546875" style="1" customWidth="1"/>
    <col min="15374" max="15374" width="15.28515625" style="1" customWidth="1"/>
    <col min="15375" max="15375" width="15.140625" style="1" customWidth="1"/>
    <col min="15376" max="15376" width="13.5703125" style="1" customWidth="1"/>
    <col min="15377" max="15377" width="17.42578125" style="1" customWidth="1"/>
    <col min="15378" max="15378" width="16.140625" style="1" customWidth="1"/>
    <col min="15379" max="15379" width="15.85546875" style="1" customWidth="1"/>
    <col min="15380" max="15380" width="6.28515625" style="1" customWidth="1"/>
    <col min="15381" max="15381" width="16.5703125" style="1" customWidth="1"/>
    <col min="15382" max="15382" width="0.85546875" style="1" customWidth="1"/>
    <col min="15383" max="15383" width="11.42578125" style="1" customWidth="1"/>
    <col min="15384" max="15612" width="11.42578125" style="1"/>
    <col min="15613" max="15613" width="3.140625" style="1" customWidth="1"/>
    <col min="15614" max="15614" width="3.42578125" style="1" customWidth="1"/>
    <col min="15615" max="15615" width="3.140625" style="1" customWidth="1"/>
    <col min="15616" max="15616" width="2.42578125" style="1" customWidth="1"/>
    <col min="15617" max="15617" width="3.5703125" style="1" customWidth="1"/>
    <col min="15618" max="15618" width="34.28515625" style="1" customWidth="1"/>
    <col min="15619" max="15619" width="3.85546875" style="1" customWidth="1"/>
    <col min="15620" max="15621" width="11.42578125" style="1" customWidth="1"/>
    <col min="15622" max="15622" width="15.7109375" style="1" customWidth="1"/>
    <col min="15623" max="15623" width="14.28515625" style="1" customWidth="1"/>
    <col min="15624" max="15625" width="14" style="1" customWidth="1"/>
    <col min="15626" max="15626" width="14.5703125" style="1" customWidth="1"/>
    <col min="15627" max="15627" width="13.7109375" style="1" customWidth="1"/>
    <col min="15628" max="15628" width="13.85546875" style="1" customWidth="1"/>
    <col min="15629" max="15629" width="15.85546875" style="1" customWidth="1"/>
    <col min="15630" max="15630" width="15.28515625" style="1" customWidth="1"/>
    <col min="15631" max="15631" width="15.140625" style="1" customWidth="1"/>
    <col min="15632" max="15632" width="13.5703125" style="1" customWidth="1"/>
    <col min="15633" max="15633" width="17.42578125" style="1" customWidth="1"/>
    <col min="15634" max="15634" width="16.140625" style="1" customWidth="1"/>
    <col min="15635" max="15635" width="15.85546875" style="1" customWidth="1"/>
    <col min="15636" max="15636" width="6.28515625" style="1" customWidth="1"/>
    <col min="15637" max="15637" width="16.5703125" style="1" customWidth="1"/>
    <col min="15638" max="15638" width="0.85546875" style="1" customWidth="1"/>
    <col min="15639" max="15639" width="11.42578125" style="1" customWidth="1"/>
    <col min="15640" max="15868" width="11.42578125" style="1"/>
    <col min="15869" max="15869" width="3.140625" style="1" customWidth="1"/>
    <col min="15870" max="15870" width="3.42578125" style="1" customWidth="1"/>
    <col min="15871" max="15871" width="3.140625" style="1" customWidth="1"/>
    <col min="15872" max="15872" width="2.42578125" style="1" customWidth="1"/>
    <col min="15873" max="15873" width="3.5703125" style="1" customWidth="1"/>
    <col min="15874" max="15874" width="34.28515625" style="1" customWidth="1"/>
    <col min="15875" max="15875" width="3.85546875" style="1" customWidth="1"/>
    <col min="15876" max="15877" width="11.42578125" style="1" customWidth="1"/>
    <col min="15878" max="15878" width="15.7109375" style="1" customWidth="1"/>
    <col min="15879" max="15879" width="14.28515625" style="1" customWidth="1"/>
    <col min="15880" max="15881" width="14" style="1" customWidth="1"/>
    <col min="15882" max="15882" width="14.5703125" style="1" customWidth="1"/>
    <col min="15883" max="15883" width="13.7109375" style="1" customWidth="1"/>
    <col min="15884" max="15884" width="13.85546875" style="1" customWidth="1"/>
    <col min="15885" max="15885" width="15.85546875" style="1" customWidth="1"/>
    <col min="15886" max="15886" width="15.28515625" style="1" customWidth="1"/>
    <col min="15887" max="15887" width="15.140625" style="1" customWidth="1"/>
    <col min="15888" max="15888" width="13.5703125" style="1" customWidth="1"/>
    <col min="15889" max="15889" width="17.42578125" style="1" customWidth="1"/>
    <col min="15890" max="15890" width="16.140625" style="1" customWidth="1"/>
    <col min="15891" max="15891" width="15.85546875" style="1" customWidth="1"/>
    <col min="15892" max="15892" width="6.28515625" style="1" customWidth="1"/>
    <col min="15893" max="15893" width="16.5703125" style="1" customWidth="1"/>
    <col min="15894" max="15894" width="0.85546875" style="1" customWidth="1"/>
    <col min="15895" max="15895" width="11.42578125" style="1" customWidth="1"/>
    <col min="15896" max="16124" width="11.42578125" style="1"/>
    <col min="16125" max="16125" width="3.140625" style="1" customWidth="1"/>
    <col min="16126" max="16126" width="3.42578125" style="1" customWidth="1"/>
    <col min="16127" max="16127" width="3.140625" style="1" customWidth="1"/>
    <col min="16128" max="16128" width="2.42578125" style="1" customWidth="1"/>
    <col min="16129" max="16129" width="3.5703125" style="1" customWidth="1"/>
    <col min="16130" max="16130" width="34.28515625" style="1" customWidth="1"/>
    <col min="16131" max="16131" width="3.85546875" style="1" customWidth="1"/>
    <col min="16132" max="16133" width="11.42578125" style="1" customWidth="1"/>
    <col min="16134" max="16134" width="15.7109375" style="1" customWidth="1"/>
    <col min="16135" max="16135" width="14.28515625" style="1" customWidth="1"/>
    <col min="16136" max="16137" width="14" style="1" customWidth="1"/>
    <col min="16138" max="16138" width="14.5703125" style="1" customWidth="1"/>
    <col min="16139" max="16139" width="13.7109375" style="1" customWidth="1"/>
    <col min="16140" max="16140" width="13.85546875" style="1" customWidth="1"/>
    <col min="16141" max="16141" width="15.85546875" style="1" customWidth="1"/>
    <col min="16142" max="16142" width="15.28515625" style="1" customWidth="1"/>
    <col min="16143" max="16143" width="15.140625" style="1" customWidth="1"/>
    <col min="16144" max="16144" width="13.5703125" style="1" customWidth="1"/>
    <col min="16145" max="16145" width="17.42578125" style="1" customWidth="1"/>
    <col min="16146" max="16146" width="16.140625" style="1" customWidth="1"/>
    <col min="16147" max="16147" width="15.85546875" style="1" customWidth="1"/>
    <col min="16148" max="16148" width="6.28515625" style="1" customWidth="1"/>
    <col min="16149" max="16149" width="16.5703125" style="1" customWidth="1"/>
    <col min="16150" max="16150" width="0.85546875" style="1" customWidth="1"/>
    <col min="16151" max="16151" width="11.42578125" style="1" customWidth="1"/>
    <col min="16152" max="16384" width="11.42578125" style="1"/>
  </cols>
  <sheetData>
    <row r="3" spans="2:28" s="15" customFormat="1" ht="20.25" x14ac:dyDescent="0.25">
      <c r="C3" s="16"/>
      <c r="D3" s="16"/>
      <c r="G3" s="16" t="s">
        <v>17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2:28" s="4" customFormat="1" x14ac:dyDescent="0.25">
      <c r="C4" s="3"/>
      <c r="F4" s="3" t="s">
        <v>18</v>
      </c>
      <c r="H4" s="3"/>
      <c r="I4" s="3"/>
      <c r="J4" s="3"/>
      <c r="K4" s="3"/>
      <c r="L4" s="3"/>
      <c r="M4" s="3"/>
      <c r="N4" s="3"/>
      <c r="O4" s="2"/>
      <c r="P4" s="2"/>
      <c r="Q4" s="2"/>
      <c r="R4" s="18"/>
      <c r="S4" s="18"/>
    </row>
    <row r="5" spans="2:28" s="4" customFormat="1" x14ac:dyDescent="0.25">
      <c r="C5" s="3"/>
      <c r="E5" s="3"/>
      <c r="F5" s="2" t="s">
        <v>19</v>
      </c>
      <c r="R5" s="18"/>
      <c r="S5" s="18"/>
    </row>
    <row r="6" spans="2:28" s="4" customFormat="1" x14ac:dyDescent="0.25">
      <c r="C6" s="3"/>
      <c r="F6" s="2" t="s">
        <v>154</v>
      </c>
      <c r="R6" s="18"/>
      <c r="S6" s="18"/>
    </row>
    <row r="7" spans="2:28" ht="31.5" customHeight="1" x14ac:dyDescent="0.2">
      <c r="B7" s="204" t="s">
        <v>20</v>
      </c>
      <c r="C7" s="205"/>
      <c r="D7" s="206"/>
      <c r="E7" s="206"/>
      <c r="F7" s="206"/>
      <c r="G7" s="207" t="s">
        <v>21</v>
      </c>
      <c r="H7" s="209" t="s">
        <v>2</v>
      </c>
      <c r="I7" s="209" t="s">
        <v>3</v>
      </c>
      <c r="J7" s="211" t="s">
        <v>22</v>
      </c>
      <c r="K7" s="19"/>
      <c r="L7" s="19"/>
      <c r="M7" s="193" t="s">
        <v>4</v>
      </c>
      <c r="N7" s="193" t="s">
        <v>5</v>
      </c>
      <c r="O7" s="193" t="s">
        <v>6</v>
      </c>
      <c r="P7" s="193" t="s">
        <v>7</v>
      </c>
      <c r="Q7" s="193" t="s">
        <v>8</v>
      </c>
      <c r="R7" s="191" t="s">
        <v>9</v>
      </c>
      <c r="S7" s="186" t="s">
        <v>23</v>
      </c>
      <c r="T7" s="188" t="s">
        <v>24</v>
      </c>
    </row>
    <row r="8" spans="2:28" s="26" customFormat="1" ht="45.75" x14ac:dyDescent="0.2">
      <c r="B8" s="20" t="s">
        <v>0</v>
      </c>
      <c r="C8" s="21" t="s">
        <v>25</v>
      </c>
      <c r="D8" s="22" t="s">
        <v>26</v>
      </c>
      <c r="E8" s="23" t="s">
        <v>27</v>
      </c>
      <c r="F8" s="24" t="s">
        <v>1</v>
      </c>
      <c r="G8" s="208"/>
      <c r="H8" s="210"/>
      <c r="I8" s="210"/>
      <c r="J8" s="212"/>
      <c r="K8" s="175" t="s">
        <v>28</v>
      </c>
      <c r="L8" s="25" t="s">
        <v>144</v>
      </c>
      <c r="M8" s="194"/>
      <c r="N8" s="194"/>
      <c r="O8" s="194"/>
      <c r="P8" s="194"/>
      <c r="Q8" s="194"/>
      <c r="R8" s="192"/>
      <c r="S8" s="187"/>
      <c r="T8" s="189"/>
      <c r="V8" s="26">
        <v>7</v>
      </c>
    </row>
    <row r="9" spans="2:28" s="29" customFormat="1" ht="20.100000000000001" customHeight="1" x14ac:dyDescent="0.15">
      <c r="B9" s="79">
        <v>1</v>
      </c>
      <c r="C9" s="79">
        <v>4</v>
      </c>
      <c r="D9" s="80"/>
      <c r="E9" s="80"/>
      <c r="F9" s="81"/>
      <c r="G9" s="82" t="s">
        <v>29</v>
      </c>
      <c r="H9" s="80">
        <v>10</v>
      </c>
      <c r="I9" s="81" t="s">
        <v>12</v>
      </c>
      <c r="J9" s="171" t="s">
        <v>13</v>
      </c>
      <c r="K9" s="176">
        <v>142891881</v>
      </c>
      <c r="L9" s="174">
        <v>142891881</v>
      </c>
      <c r="M9" s="99">
        <v>198337836</v>
      </c>
      <c r="N9" s="99">
        <v>3337836</v>
      </c>
      <c r="O9" s="98">
        <v>3337836</v>
      </c>
      <c r="P9" s="98">
        <v>0</v>
      </c>
      <c r="Q9" s="98">
        <v>6675672</v>
      </c>
      <c r="R9" s="99">
        <v>211689180</v>
      </c>
      <c r="S9" s="98">
        <v>1.4814640168394173</v>
      </c>
      <c r="T9" s="99">
        <v>-68797298.999999985</v>
      </c>
      <c r="U9" s="8"/>
      <c r="V9" s="27"/>
      <c r="W9" s="27"/>
      <c r="X9" s="27"/>
      <c r="Z9" s="28"/>
      <c r="AA9" s="28"/>
      <c r="AB9" s="28"/>
    </row>
    <row r="10" spans="2:28" s="29" customFormat="1" ht="20.100000000000001" customHeight="1" x14ac:dyDescent="0.15">
      <c r="B10" s="83">
        <v>1</v>
      </c>
      <c r="C10" s="83">
        <v>4</v>
      </c>
      <c r="D10" s="83">
        <v>1</v>
      </c>
      <c r="E10" s="83">
        <v>2</v>
      </c>
      <c r="F10" s="84"/>
      <c r="G10" s="85" t="s">
        <v>30</v>
      </c>
      <c r="H10" s="83">
        <v>10</v>
      </c>
      <c r="I10" s="84" t="s">
        <v>12</v>
      </c>
      <c r="J10" s="172" t="s">
        <v>13</v>
      </c>
      <c r="K10" s="176">
        <v>43391881</v>
      </c>
      <c r="L10" s="126">
        <v>43391881</v>
      </c>
      <c r="M10" s="100">
        <v>3337836</v>
      </c>
      <c r="N10" s="100">
        <v>3337836</v>
      </c>
      <c r="O10" s="97">
        <v>3337836</v>
      </c>
      <c r="P10" s="97">
        <v>0</v>
      </c>
      <c r="Q10" s="97">
        <v>6675672</v>
      </c>
      <c r="R10" s="101">
        <v>16689180</v>
      </c>
      <c r="S10" s="97">
        <v>0.38461526938645502</v>
      </c>
      <c r="T10" s="126">
        <v>26702701</v>
      </c>
      <c r="U10" s="8"/>
      <c r="V10" s="27"/>
      <c r="W10" s="27"/>
      <c r="X10" s="27"/>
      <c r="Z10" s="28"/>
      <c r="AA10" s="28"/>
      <c r="AB10" s="28"/>
    </row>
    <row r="11" spans="2:28" s="29" customFormat="1" ht="20.100000000000001" customHeight="1" x14ac:dyDescent="0.25">
      <c r="B11" s="83">
        <v>1</v>
      </c>
      <c r="C11" s="83">
        <v>4</v>
      </c>
      <c r="D11" s="83">
        <v>1</v>
      </c>
      <c r="E11" s="83">
        <v>2</v>
      </c>
      <c r="F11" s="84" t="s">
        <v>11</v>
      </c>
      <c r="G11" s="86" t="s">
        <v>31</v>
      </c>
      <c r="H11" s="83"/>
      <c r="I11" s="83"/>
      <c r="J11" s="173"/>
      <c r="K11" s="177">
        <v>43391881</v>
      </c>
      <c r="L11" s="127">
        <v>43391881</v>
      </c>
      <c r="M11" s="102">
        <v>3337836</v>
      </c>
      <c r="N11" s="163">
        <v>3337836</v>
      </c>
      <c r="O11" s="136">
        <v>3337836</v>
      </c>
      <c r="P11" s="136"/>
      <c r="Q11" s="136">
        <v>6675672</v>
      </c>
      <c r="R11" s="103">
        <v>16689180</v>
      </c>
      <c r="S11" s="136">
        <v>0.38461526938645502</v>
      </c>
      <c r="T11" s="127">
        <v>26702701</v>
      </c>
      <c r="U11" s="28"/>
      <c r="V11" s="35">
        <v>3814671.5714285714</v>
      </c>
      <c r="W11" s="35"/>
      <c r="X11" s="28"/>
      <c r="Z11" s="28"/>
      <c r="AA11" s="28"/>
      <c r="AB11" s="28"/>
    </row>
    <row r="12" spans="2:28" s="29" customFormat="1" ht="20.100000000000001" customHeight="1" x14ac:dyDescent="0.25">
      <c r="B12" s="83"/>
      <c r="C12" s="83"/>
      <c r="D12" s="83"/>
      <c r="E12" s="83"/>
      <c r="F12" s="84"/>
      <c r="G12" s="83"/>
      <c r="H12" s="83"/>
      <c r="I12" s="83"/>
      <c r="J12" s="173"/>
      <c r="K12" s="176">
        <v>0</v>
      </c>
      <c r="L12" s="128"/>
      <c r="M12" s="104"/>
      <c r="N12" s="167"/>
      <c r="O12" s="137"/>
      <c r="P12" s="137"/>
      <c r="Q12" s="137"/>
      <c r="R12" s="105"/>
      <c r="S12" s="137"/>
      <c r="T12" s="128"/>
      <c r="U12" s="28"/>
      <c r="V12" s="28"/>
      <c r="W12" s="28"/>
      <c r="X12" s="28"/>
      <c r="Z12" s="28"/>
      <c r="AA12" s="28"/>
      <c r="AB12" s="28"/>
    </row>
    <row r="13" spans="2:28" s="29" customFormat="1" ht="20.100000000000001" customHeight="1" x14ac:dyDescent="0.25">
      <c r="B13" s="83">
        <v>1</v>
      </c>
      <c r="C13" s="83">
        <v>4</v>
      </c>
      <c r="D13" s="83">
        <v>2</v>
      </c>
      <c r="E13" s="83">
        <v>2</v>
      </c>
      <c r="F13" s="84"/>
      <c r="G13" s="85" t="s">
        <v>32</v>
      </c>
      <c r="H13" s="83">
        <v>10</v>
      </c>
      <c r="I13" s="84" t="s">
        <v>12</v>
      </c>
      <c r="J13" s="172" t="s">
        <v>13</v>
      </c>
      <c r="K13" s="176">
        <v>99500000.000000015</v>
      </c>
      <c r="L13" s="129">
        <v>99500000.000000015</v>
      </c>
      <c r="M13" s="106">
        <v>195000000</v>
      </c>
      <c r="N13" s="100">
        <v>0</v>
      </c>
      <c r="O13" s="97">
        <v>0</v>
      </c>
      <c r="P13" s="97">
        <v>0</v>
      </c>
      <c r="Q13" s="97">
        <v>0</v>
      </c>
      <c r="R13" s="107">
        <v>195000000</v>
      </c>
      <c r="S13" s="97">
        <v>0</v>
      </c>
      <c r="T13" s="129">
        <v>-95499999.999999985</v>
      </c>
      <c r="U13" s="28"/>
      <c r="V13" s="28"/>
      <c r="W13" s="28"/>
      <c r="X13" s="28"/>
      <c r="Z13" s="28"/>
      <c r="AA13" s="28"/>
      <c r="AB13" s="28"/>
    </row>
    <row r="14" spans="2:28" s="29" customFormat="1" ht="20.100000000000001" customHeight="1" x14ac:dyDescent="0.25">
      <c r="B14" s="83">
        <v>1</v>
      </c>
      <c r="C14" s="83">
        <v>4</v>
      </c>
      <c r="D14" s="83">
        <v>2</v>
      </c>
      <c r="E14" s="83">
        <v>2</v>
      </c>
      <c r="F14" s="84" t="s">
        <v>11</v>
      </c>
      <c r="G14" s="86" t="s">
        <v>31</v>
      </c>
      <c r="H14" s="86"/>
      <c r="I14" s="83"/>
      <c r="J14" s="173"/>
      <c r="K14" s="177">
        <v>99500000.000000015</v>
      </c>
      <c r="L14" s="178">
        <v>99500000.000000015</v>
      </c>
      <c r="M14" s="163">
        <v>195000000</v>
      </c>
      <c r="N14" s="163"/>
      <c r="O14" s="136"/>
      <c r="P14" s="136"/>
      <c r="Q14" s="136"/>
      <c r="R14" s="184">
        <v>195000000</v>
      </c>
      <c r="S14" s="136">
        <v>0</v>
      </c>
      <c r="T14" s="127">
        <v>-95499999.999999985</v>
      </c>
      <c r="U14" s="28"/>
      <c r="V14" s="28"/>
      <c r="W14" s="28"/>
      <c r="X14" s="28"/>
      <c r="Z14" s="28"/>
      <c r="AA14" s="28"/>
      <c r="AB14" s="28"/>
    </row>
    <row r="15" spans="2:28" s="29" customFormat="1" ht="20.100000000000001" customHeight="1" x14ac:dyDescent="0.25">
      <c r="B15" s="83"/>
      <c r="C15" s="83"/>
      <c r="D15" s="83"/>
      <c r="E15" s="83"/>
      <c r="F15" s="84"/>
      <c r="G15" s="86"/>
      <c r="H15" s="86"/>
      <c r="I15" s="83"/>
      <c r="J15" s="83"/>
      <c r="K15" s="104"/>
      <c r="L15" s="104" t="s">
        <v>155</v>
      </c>
      <c r="M15" s="104"/>
      <c r="N15" s="167"/>
      <c r="O15" s="137"/>
      <c r="P15" s="137"/>
      <c r="Q15" s="137"/>
      <c r="R15" s="105"/>
      <c r="S15" s="137"/>
      <c r="T15" s="128"/>
      <c r="U15" s="28"/>
      <c r="V15" s="28"/>
      <c r="W15" s="28"/>
      <c r="X15" s="28"/>
      <c r="Z15" s="28"/>
      <c r="AA15" s="28"/>
      <c r="AB15" s="28"/>
    </row>
    <row r="16" spans="2:28" s="29" customFormat="1" ht="20.100000000000001" customHeight="1" x14ac:dyDescent="0.25">
      <c r="B16" s="87">
        <v>1</v>
      </c>
      <c r="C16" s="87">
        <v>6</v>
      </c>
      <c r="D16" s="83"/>
      <c r="E16" s="83"/>
      <c r="F16" s="84"/>
      <c r="G16" s="88" t="s">
        <v>33</v>
      </c>
      <c r="H16" s="83">
        <v>30</v>
      </c>
      <c r="I16" s="83">
        <v>9995</v>
      </c>
      <c r="J16" s="83">
        <v>102</v>
      </c>
      <c r="K16" s="100">
        <v>622966113.20000005</v>
      </c>
      <c r="L16" s="100">
        <v>622966113.20000005</v>
      </c>
      <c r="M16" s="100">
        <v>70243150.079999998</v>
      </c>
      <c r="N16" s="100">
        <v>46106746.93</v>
      </c>
      <c r="O16" s="97">
        <v>79378005.849999994</v>
      </c>
      <c r="P16" s="97">
        <v>48665750.25</v>
      </c>
      <c r="Q16" s="97">
        <v>55825562.920000002</v>
      </c>
      <c r="R16" s="101">
        <v>248833827.73999998</v>
      </c>
      <c r="S16" s="97">
        <v>0.39943396995032565</v>
      </c>
      <c r="T16" s="126">
        <v>374132285.45999998</v>
      </c>
      <c r="U16" s="95"/>
      <c r="V16" s="96"/>
      <c r="W16" s="96"/>
      <c r="X16" s="28"/>
      <c r="Z16" s="28"/>
      <c r="AA16" s="28"/>
      <c r="AB16" s="28"/>
    </row>
    <row r="17" spans="2:28" s="29" customFormat="1" ht="20.100000000000001" customHeight="1" x14ac:dyDescent="0.25">
      <c r="B17" s="83">
        <v>1</v>
      </c>
      <c r="C17" s="83">
        <v>6</v>
      </c>
      <c r="D17" s="83">
        <v>1</v>
      </c>
      <c r="E17" s="83"/>
      <c r="F17" s="84"/>
      <c r="G17" s="85" t="s">
        <v>34</v>
      </c>
      <c r="H17" s="83">
        <v>30</v>
      </c>
      <c r="I17" s="83">
        <v>9995</v>
      </c>
      <c r="J17" s="83">
        <v>102</v>
      </c>
      <c r="K17" s="100">
        <v>435178584</v>
      </c>
      <c r="L17" s="100">
        <v>435178584</v>
      </c>
      <c r="M17" s="100">
        <v>36363186.210000001</v>
      </c>
      <c r="N17" s="100">
        <v>33465675.010000002</v>
      </c>
      <c r="O17" s="97">
        <v>35246741.979999997</v>
      </c>
      <c r="P17" s="97">
        <v>35494717.159999996</v>
      </c>
      <c r="Q17" s="97">
        <v>41823112.840000004</v>
      </c>
      <c r="R17" s="101">
        <v>140570320.35999998</v>
      </c>
      <c r="S17" s="97">
        <v>0.32301755079013716</v>
      </c>
      <c r="T17" s="126">
        <v>294608263.63999999</v>
      </c>
      <c r="U17" s="95"/>
      <c r="V17" s="96"/>
      <c r="W17" s="96"/>
      <c r="X17" s="28"/>
      <c r="Z17" s="28"/>
      <c r="AA17" s="28"/>
      <c r="AB17" s="28"/>
    </row>
    <row r="18" spans="2:28" s="29" customFormat="1" ht="20.100000000000001" customHeight="1" x14ac:dyDescent="0.25">
      <c r="B18" s="83">
        <v>1</v>
      </c>
      <c r="C18" s="83">
        <v>6</v>
      </c>
      <c r="D18" s="83">
        <v>1</v>
      </c>
      <c r="E18" s="83">
        <v>2</v>
      </c>
      <c r="F18" s="84"/>
      <c r="G18" s="86" t="s">
        <v>35</v>
      </c>
      <c r="H18" s="83"/>
      <c r="I18" s="83"/>
      <c r="J18" s="83"/>
      <c r="K18" s="104"/>
      <c r="L18" s="104"/>
      <c r="M18" s="108"/>
      <c r="Q18" s="136">
        <v>41823112.840000004</v>
      </c>
      <c r="R18" s="105"/>
      <c r="S18" s="137"/>
      <c r="T18" s="128"/>
      <c r="U18" s="28"/>
      <c r="V18" s="28"/>
      <c r="W18" s="28"/>
      <c r="X18" s="28"/>
      <c r="Z18" s="28"/>
      <c r="AA18" s="28"/>
      <c r="AB18" s="28"/>
    </row>
    <row r="19" spans="2:28" s="29" customFormat="1" ht="20.100000000000001" customHeight="1" x14ac:dyDescent="0.25">
      <c r="B19" s="83">
        <v>1</v>
      </c>
      <c r="C19" s="83">
        <v>6</v>
      </c>
      <c r="D19" s="83">
        <v>1</v>
      </c>
      <c r="E19" s="83">
        <v>3</v>
      </c>
      <c r="F19" s="84" t="s">
        <v>14</v>
      </c>
      <c r="G19" s="86" t="s">
        <v>36</v>
      </c>
      <c r="H19" s="83"/>
      <c r="I19" s="83"/>
      <c r="J19" s="83"/>
      <c r="K19" s="102">
        <v>435178584</v>
      </c>
      <c r="L19" s="102">
        <v>435178584</v>
      </c>
      <c r="M19" s="102">
        <v>36363186.210000001</v>
      </c>
      <c r="N19" s="163">
        <v>33465675.010000002</v>
      </c>
      <c r="O19" s="136">
        <v>35246741.979999997</v>
      </c>
      <c r="P19" s="136">
        <v>35494717.159999996</v>
      </c>
      <c r="Q19" s="138"/>
      <c r="R19" s="103">
        <v>140570320.35999998</v>
      </c>
      <c r="S19" s="136">
        <v>0.32301755079013716</v>
      </c>
      <c r="T19" s="127">
        <v>294608263.63999999</v>
      </c>
      <c r="U19" s="28"/>
      <c r="V19" s="35">
        <v>42086894.805714287</v>
      </c>
      <c r="W19" s="35"/>
      <c r="X19" s="28"/>
      <c r="Z19" s="28"/>
      <c r="AA19" s="28"/>
      <c r="AB19" s="28"/>
    </row>
    <row r="20" spans="2:28" s="29" customFormat="1" ht="20.100000000000001" customHeight="1" x14ac:dyDescent="0.25">
      <c r="B20" s="83"/>
      <c r="C20" s="83"/>
      <c r="D20" s="83"/>
      <c r="E20" s="83"/>
      <c r="F20" s="84"/>
      <c r="G20" s="83"/>
      <c r="H20" s="83"/>
      <c r="I20" s="83"/>
      <c r="J20" s="83"/>
      <c r="K20" s="109"/>
      <c r="L20" s="109"/>
      <c r="M20" s="109"/>
      <c r="N20" s="179"/>
      <c r="O20" s="138"/>
      <c r="P20" s="138"/>
      <c r="Q20" s="97">
        <v>14002450.079999998</v>
      </c>
      <c r="R20" s="110"/>
      <c r="S20" s="138"/>
      <c r="T20" s="130"/>
      <c r="U20" s="28"/>
      <c r="V20" s="28"/>
      <c r="W20" s="28"/>
      <c r="X20" s="28"/>
      <c r="Z20" s="28"/>
      <c r="AA20" s="28"/>
      <c r="AB20" s="28"/>
    </row>
    <row r="21" spans="2:28" s="29" customFormat="1" ht="20.100000000000001" customHeight="1" x14ac:dyDescent="0.25">
      <c r="B21" s="83">
        <v>1</v>
      </c>
      <c r="C21" s="83">
        <v>6</v>
      </c>
      <c r="D21" s="83">
        <v>4</v>
      </c>
      <c r="E21" s="83"/>
      <c r="F21" s="84"/>
      <c r="G21" s="85" t="s">
        <v>37</v>
      </c>
      <c r="H21" s="83">
        <v>30</v>
      </c>
      <c r="I21" s="83">
        <v>9995</v>
      </c>
      <c r="J21" s="83">
        <v>102</v>
      </c>
      <c r="K21" s="100">
        <v>187787529.19999999</v>
      </c>
      <c r="L21" s="100">
        <v>187787529.19999999</v>
      </c>
      <c r="M21" s="100">
        <v>33879963.869999997</v>
      </c>
      <c r="N21" s="100">
        <v>12641071.92</v>
      </c>
      <c r="O21" s="97">
        <v>44131263.870000005</v>
      </c>
      <c r="P21" s="97">
        <v>13171033.09</v>
      </c>
      <c r="Q21" s="136">
        <v>9562275.4499999993</v>
      </c>
      <c r="R21" s="100">
        <v>108263507.38</v>
      </c>
      <c r="S21" s="97">
        <v>0.57652128360821953</v>
      </c>
      <c r="T21" s="100">
        <v>79524021.819999993</v>
      </c>
      <c r="U21" s="27"/>
      <c r="V21" s="27"/>
      <c r="W21" s="27"/>
      <c r="X21" s="27"/>
      <c r="Z21" s="28"/>
      <c r="AA21" s="28"/>
      <c r="AB21" s="28"/>
    </row>
    <row r="22" spans="2:28" s="29" customFormat="1" ht="20.100000000000001" customHeight="1" x14ac:dyDescent="0.25">
      <c r="B22" s="83">
        <v>1</v>
      </c>
      <c r="C22" s="83">
        <v>6</v>
      </c>
      <c r="D22" s="83">
        <v>4</v>
      </c>
      <c r="E22" s="83">
        <v>1</v>
      </c>
      <c r="F22" s="84" t="s">
        <v>15</v>
      </c>
      <c r="G22" s="86" t="s">
        <v>38</v>
      </c>
      <c r="H22" s="86"/>
      <c r="I22" s="83"/>
      <c r="J22" s="83"/>
      <c r="K22" s="102">
        <v>150839817.19999999</v>
      </c>
      <c r="L22" s="102">
        <v>150839817.19999999</v>
      </c>
      <c r="M22" s="102">
        <v>30599649.140000001</v>
      </c>
      <c r="N22" s="163">
        <v>8180890.1100000003</v>
      </c>
      <c r="O22" s="136">
        <v>41979927.700000003</v>
      </c>
      <c r="P22" s="136">
        <v>8840793.6400000006</v>
      </c>
      <c r="Q22" s="136">
        <v>4440174.63</v>
      </c>
      <c r="R22" s="143">
        <v>94041435.219999999</v>
      </c>
      <c r="S22" s="136">
        <v>0.62345232820926544</v>
      </c>
      <c r="T22" s="127">
        <v>56798381.979999989</v>
      </c>
      <c r="U22" s="28"/>
      <c r="V22" s="35"/>
      <c r="W22" s="35"/>
      <c r="X22" s="28"/>
      <c r="Z22" s="28"/>
      <c r="AA22" s="28"/>
      <c r="AB22" s="28"/>
    </row>
    <row r="23" spans="2:28" s="29" customFormat="1" ht="20.100000000000001" customHeight="1" x14ac:dyDescent="0.25">
      <c r="B23" s="83">
        <v>1</v>
      </c>
      <c r="C23" s="83">
        <v>6</v>
      </c>
      <c r="D23" s="83">
        <v>1</v>
      </c>
      <c r="E23" s="83">
        <v>4</v>
      </c>
      <c r="F23" s="84" t="s">
        <v>15</v>
      </c>
      <c r="G23" s="86" t="s">
        <v>39</v>
      </c>
      <c r="H23" s="86"/>
      <c r="I23" s="83"/>
      <c r="J23" s="83"/>
      <c r="K23" s="102">
        <v>36947712</v>
      </c>
      <c r="L23" s="102">
        <v>36947712</v>
      </c>
      <c r="M23" s="102">
        <v>3280314.73</v>
      </c>
      <c r="N23" s="163">
        <v>4460181.8099999996</v>
      </c>
      <c r="O23" s="136">
        <v>2151336.17</v>
      </c>
      <c r="P23" s="136">
        <v>4330239.45</v>
      </c>
      <c r="Q23" s="137"/>
      <c r="R23" s="143">
        <v>14222072.16</v>
      </c>
      <c r="S23" s="144">
        <v>0</v>
      </c>
      <c r="T23" s="145">
        <v>22725639.84</v>
      </c>
      <c r="U23" s="28"/>
      <c r="V23" s="28"/>
      <c r="W23" s="28"/>
      <c r="X23" s="28"/>
      <c r="Z23" s="28"/>
      <c r="AA23" s="28"/>
      <c r="AB23" s="28"/>
    </row>
    <row r="24" spans="2:28" s="29" customFormat="1" ht="20.100000000000001" customHeight="1" x14ac:dyDescent="0.25">
      <c r="B24" s="87">
        <v>1</v>
      </c>
      <c r="C24" s="87">
        <v>7</v>
      </c>
      <c r="D24" s="83"/>
      <c r="E24" s="83"/>
      <c r="F24" s="84"/>
      <c r="G24" s="89" t="s">
        <v>40</v>
      </c>
      <c r="H24" s="83">
        <v>30</v>
      </c>
      <c r="I24" s="83">
        <v>9995</v>
      </c>
      <c r="J24" s="83">
        <v>102</v>
      </c>
      <c r="K24" s="106">
        <v>512043557.59000009</v>
      </c>
      <c r="L24" s="106">
        <v>512043557.59000009</v>
      </c>
      <c r="M24" s="106">
        <v>2191593.69</v>
      </c>
      <c r="N24" s="100">
        <v>2043223.74</v>
      </c>
      <c r="O24" s="97">
        <v>2801413.88</v>
      </c>
      <c r="P24" s="97">
        <v>3088154.88</v>
      </c>
      <c r="Q24" s="97">
        <v>1674395.4</v>
      </c>
      <c r="R24" s="107">
        <v>11798781.59</v>
      </c>
      <c r="S24" s="97">
        <v>2.3042534985758843E-2</v>
      </c>
      <c r="T24" s="129">
        <v>26988915.010000002</v>
      </c>
      <c r="U24" s="96"/>
      <c r="V24" s="96"/>
      <c r="W24" s="96"/>
      <c r="X24" s="27"/>
      <c r="Z24" s="28"/>
      <c r="AA24" s="28"/>
      <c r="AB24" s="28"/>
    </row>
    <row r="25" spans="2:28" s="29" customFormat="1" ht="20.100000000000001" customHeight="1" x14ac:dyDescent="0.25">
      <c r="B25" s="90">
        <v>1</v>
      </c>
      <c r="C25" s="90">
        <v>7</v>
      </c>
      <c r="D25" s="88">
        <v>4</v>
      </c>
      <c r="E25" s="88"/>
      <c r="F25" s="84"/>
      <c r="G25" s="85" t="s">
        <v>41</v>
      </c>
      <c r="H25" s="83">
        <v>30</v>
      </c>
      <c r="I25" s="83">
        <v>9995</v>
      </c>
      <c r="J25" s="83">
        <v>102</v>
      </c>
      <c r="K25" s="111">
        <v>512043557.59000009</v>
      </c>
      <c r="L25" s="111">
        <v>512043557.59000009</v>
      </c>
      <c r="M25" s="111">
        <v>2191593.69</v>
      </c>
      <c r="N25" s="180">
        <v>2043223.74</v>
      </c>
      <c r="O25" s="160">
        <v>2801413.88</v>
      </c>
      <c r="P25" s="160">
        <v>3088154.88</v>
      </c>
      <c r="Q25" s="160">
        <v>1674395.4</v>
      </c>
      <c r="R25" s="111">
        <v>11798781.59</v>
      </c>
      <c r="S25" s="97">
        <v>2.3042534985758843E-2</v>
      </c>
      <c r="T25" s="131">
        <v>26988915.010000002</v>
      </c>
      <c r="U25" s="96"/>
      <c r="V25" s="96"/>
      <c r="W25" s="96"/>
      <c r="X25" s="27"/>
      <c r="Z25" s="28"/>
      <c r="AA25" s="28"/>
      <c r="AB25" s="28"/>
    </row>
    <row r="26" spans="2:28" s="29" customFormat="1" ht="20.100000000000001" customHeight="1" x14ac:dyDescent="0.25">
      <c r="B26" s="91">
        <v>1</v>
      </c>
      <c r="C26" s="91">
        <v>7</v>
      </c>
      <c r="D26" s="83">
        <v>4</v>
      </c>
      <c r="E26" s="83">
        <v>1</v>
      </c>
      <c r="F26" s="84" t="s">
        <v>11</v>
      </c>
      <c r="G26" s="86" t="s">
        <v>42</v>
      </c>
      <c r="H26" s="83">
        <v>30</v>
      </c>
      <c r="I26" s="83">
        <v>9995</v>
      </c>
      <c r="J26" s="83">
        <v>102</v>
      </c>
      <c r="K26" s="102">
        <v>38787696.600000001</v>
      </c>
      <c r="L26" s="102">
        <v>38787696.600000001</v>
      </c>
      <c r="M26" s="102">
        <v>2191593.69</v>
      </c>
      <c r="N26" s="163">
        <v>2043223.74</v>
      </c>
      <c r="O26" s="136">
        <v>2801413.88</v>
      </c>
      <c r="P26" s="136">
        <v>3088154.88</v>
      </c>
      <c r="Q26" s="136">
        <v>1674395.4</v>
      </c>
      <c r="R26" s="103">
        <v>11798781.59</v>
      </c>
      <c r="S26" s="136">
        <v>0.30418876665133032</v>
      </c>
      <c r="T26" s="127">
        <v>26988915.010000002</v>
      </c>
      <c r="U26" s="38"/>
      <c r="V26" s="35">
        <v>3855559.2871428574</v>
      </c>
      <c r="W26" s="35"/>
      <c r="X26" s="28"/>
      <c r="Z26" s="28"/>
      <c r="AA26" s="28"/>
      <c r="AB26" s="28"/>
    </row>
    <row r="27" spans="2:28" s="29" customFormat="1" ht="20.100000000000001" customHeight="1" x14ac:dyDescent="0.25">
      <c r="B27" s="91">
        <v>1</v>
      </c>
      <c r="C27" s="91">
        <v>7</v>
      </c>
      <c r="D27" s="83">
        <v>4</v>
      </c>
      <c r="E27" s="83">
        <v>1</v>
      </c>
      <c r="F27" s="84" t="s">
        <v>11</v>
      </c>
      <c r="G27" s="86" t="s">
        <v>43</v>
      </c>
      <c r="H27" s="83">
        <v>30</v>
      </c>
      <c r="I27" s="83">
        <v>9995</v>
      </c>
      <c r="J27" s="83">
        <v>102</v>
      </c>
      <c r="K27" s="102">
        <v>473255860.99000007</v>
      </c>
      <c r="L27" s="102">
        <v>473255860.99000007</v>
      </c>
      <c r="M27" s="108"/>
      <c r="N27" s="167"/>
      <c r="O27" s="137"/>
      <c r="P27" s="137"/>
      <c r="Q27" s="137"/>
      <c r="R27" s="103"/>
      <c r="S27" s="136">
        <v>0</v>
      </c>
      <c r="T27" s="127">
        <v>473255860.99000007</v>
      </c>
      <c r="U27" s="38"/>
      <c r="V27" s="28"/>
      <c r="W27" s="28"/>
      <c r="X27" s="28"/>
      <c r="Z27" s="28"/>
      <c r="AA27" s="28"/>
      <c r="AB27" s="28"/>
    </row>
    <row r="28" spans="2:28" s="29" customFormat="1" ht="20.100000000000001" customHeight="1" thickBot="1" x14ac:dyDescent="0.3">
      <c r="B28" s="92"/>
      <c r="C28" s="92"/>
      <c r="D28" s="92"/>
      <c r="E28" s="92"/>
      <c r="F28" s="93"/>
      <c r="G28" s="94" t="s">
        <v>44</v>
      </c>
      <c r="H28" s="94"/>
      <c r="I28" s="92"/>
      <c r="J28" s="92"/>
      <c r="K28" s="181">
        <v>1277901551.7900002</v>
      </c>
      <c r="L28" s="181">
        <v>1277901551.7900002</v>
      </c>
      <c r="M28" s="181">
        <v>270772579.76999998</v>
      </c>
      <c r="N28" s="182">
        <v>51487806.670000002</v>
      </c>
      <c r="O28" s="182">
        <v>85517255.729999989</v>
      </c>
      <c r="P28" s="182">
        <v>51753905.130000003</v>
      </c>
      <c r="Q28" s="161">
        <v>64175630.32</v>
      </c>
      <c r="R28" s="181">
        <v>472321789.32999998</v>
      </c>
      <c r="S28" s="183">
        <v>0.3696073368628458</v>
      </c>
      <c r="T28" s="181">
        <v>332323901.46999997</v>
      </c>
      <c r="U28" s="96"/>
      <c r="V28" s="27"/>
      <c r="W28" s="27"/>
      <c r="X28" s="27"/>
      <c r="Z28" s="28"/>
      <c r="AA28" s="28"/>
      <c r="AB28" s="28"/>
    </row>
    <row r="29" spans="2:28" s="29" customFormat="1" ht="20.100000000000001" hidden="1" customHeight="1" x14ac:dyDescent="0.25">
      <c r="B29" s="30"/>
      <c r="C29" s="30"/>
      <c r="D29" s="30"/>
      <c r="E29" s="30"/>
      <c r="F29" s="31"/>
      <c r="G29" s="37"/>
      <c r="H29" s="37"/>
      <c r="I29" s="33"/>
      <c r="J29" s="33"/>
      <c r="K29" s="112"/>
      <c r="L29" s="112"/>
      <c r="M29" s="113"/>
      <c r="N29" s="162"/>
      <c r="O29" s="140"/>
      <c r="P29" s="162"/>
      <c r="Q29" s="140"/>
      <c r="R29" s="113"/>
      <c r="S29" s="140"/>
      <c r="T29" s="113"/>
      <c r="U29" s="28"/>
      <c r="V29" s="28"/>
      <c r="W29" s="28"/>
      <c r="X29" s="28"/>
      <c r="Y29" s="28"/>
      <c r="Z29" s="28"/>
      <c r="AA29" s="28"/>
      <c r="AB29" s="28"/>
    </row>
    <row r="30" spans="2:28" s="29" customFormat="1" ht="20.100000000000001" hidden="1" customHeight="1" x14ac:dyDescent="0.25">
      <c r="B30" s="36">
        <v>3</v>
      </c>
      <c r="C30" s="36">
        <v>1</v>
      </c>
      <c r="D30" s="30">
        <v>1</v>
      </c>
      <c r="E30" s="30"/>
      <c r="F30" s="31"/>
      <c r="G30" s="32" t="s">
        <v>45</v>
      </c>
      <c r="H30" s="34"/>
      <c r="I30" s="33"/>
      <c r="J30" s="33"/>
      <c r="K30" s="116"/>
      <c r="L30" s="116"/>
      <c r="M30" s="117"/>
      <c r="N30" s="100"/>
      <c r="O30" s="97"/>
      <c r="P30" s="100"/>
      <c r="Q30" s="97"/>
      <c r="R30" s="117"/>
      <c r="S30" s="97"/>
      <c r="T30" s="117"/>
      <c r="U30" s="28"/>
      <c r="V30" s="28"/>
      <c r="W30" s="28"/>
      <c r="X30" s="28"/>
      <c r="Y30" s="28"/>
      <c r="Z30" s="28"/>
      <c r="AA30" s="28"/>
      <c r="AB30" s="28"/>
    </row>
    <row r="31" spans="2:28" s="29" customFormat="1" ht="20.100000000000001" hidden="1" customHeight="1" x14ac:dyDescent="0.25">
      <c r="B31" s="39">
        <v>3</v>
      </c>
      <c r="C31" s="39">
        <v>1</v>
      </c>
      <c r="D31" s="30">
        <v>1</v>
      </c>
      <c r="E31" s="30">
        <v>1</v>
      </c>
      <c r="F31" s="31"/>
      <c r="G31" s="34" t="s">
        <v>46</v>
      </c>
      <c r="H31" s="34"/>
      <c r="I31" s="33"/>
      <c r="J31" s="33"/>
      <c r="K31" s="116"/>
      <c r="L31" s="116"/>
      <c r="M31" s="117"/>
      <c r="N31" s="100"/>
      <c r="O31" s="97"/>
      <c r="P31" s="100"/>
      <c r="Q31" s="97"/>
      <c r="R31" s="117"/>
      <c r="S31" s="97"/>
      <c r="T31" s="117"/>
      <c r="U31" s="28"/>
      <c r="V31" s="28"/>
      <c r="W31" s="28"/>
      <c r="X31" s="28"/>
      <c r="Y31" s="28"/>
      <c r="Z31" s="28"/>
      <c r="AA31" s="28"/>
      <c r="AB31" s="28"/>
    </row>
    <row r="32" spans="2:28" s="29" customFormat="1" ht="20.100000000000001" hidden="1" customHeight="1" x14ac:dyDescent="0.25">
      <c r="B32" s="30">
        <v>3</v>
      </c>
      <c r="C32" s="30">
        <v>1</v>
      </c>
      <c r="D32" s="30">
        <v>1</v>
      </c>
      <c r="E32" s="30">
        <v>1</v>
      </c>
      <c r="F32" s="31" t="s">
        <v>11</v>
      </c>
      <c r="G32" s="34" t="s">
        <v>47</v>
      </c>
      <c r="H32" s="34"/>
      <c r="I32" s="33"/>
      <c r="J32" s="33"/>
      <c r="K32" s="118"/>
      <c r="L32" s="118"/>
      <c r="M32" s="102">
        <v>0</v>
      </c>
      <c r="N32" s="163"/>
      <c r="O32" s="136">
        <v>0</v>
      </c>
      <c r="P32" s="163"/>
      <c r="Q32" s="136"/>
      <c r="R32" s="103" t="e">
        <v>#REF!</v>
      </c>
      <c r="S32" s="136"/>
      <c r="T32" s="102"/>
      <c r="U32" s="28"/>
      <c r="V32" s="28"/>
      <c r="W32" s="28"/>
      <c r="X32" s="28"/>
      <c r="Y32" s="28"/>
      <c r="Z32" s="28"/>
      <c r="AA32" s="28"/>
      <c r="AB32" s="28"/>
    </row>
    <row r="33" spans="2:28" s="29" customFormat="1" ht="20.100000000000001" hidden="1" customHeight="1" x14ac:dyDescent="0.25">
      <c r="B33" s="30"/>
      <c r="C33" s="30"/>
      <c r="D33" s="30"/>
      <c r="E33" s="30"/>
      <c r="F33" s="31"/>
      <c r="G33" s="37"/>
      <c r="H33" s="37"/>
      <c r="I33" s="33"/>
      <c r="J33" s="33"/>
      <c r="K33" s="112"/>
      <c r="L33" s="112"/>
      <c r="M33" s="113"/>
      <c r="N33" s="162"/>
      <c r="O33" s="140"/>
      <c r="P33" s="162"/>
      <c r="Q33" s="140"/>
      <c r="R33" s="113"/>
      <c r="S33" s="140"/>
      <c r="T33" s="113"/>
      <c r="U33" s="28"/>
      <c r="V33" s="28"/>
      <c r="W33" s="28"/>
      <c r="X33" s="28"/>
      <c r="Y33" s="28"/>
      <c r="Z33" s="28"/>
      <c r="AA33" s="28"/>
      <c r="AB33" s="28"/>
    </row>
    <row r="34" spans="2:28" s="29" customFormat="1" ht="20.100000000000001" hidden="1" customHeight="1" x14ac:dyDescent="0.25">
      <c r="B34" s="36">
        <v>3</v>
      </c>
      <c r="C34" s="36">
        <v>1</v>
      </c>
      <c r="D34" s="30">
        <v>1</v>
      </c>
      <c r="E34" s="30">
        <v>9</v>
      </c>
      <c r="F34" s="31"/>
      <c r="G34" s="32" t="s">
        <v>48</v>
      </c>
      <c r="H34" s="37"/>
      <c r="I34" s="33"/>
      <c r="J34" s="33"/>
      <c r="K34" s="116">
        <v>0</v>
      </c>
      <c r="L34" s="116"/>
      <c r="M34" s="117">
        <v>0</v>
      </c>
      <c r="N34" s="100">
        <v>0</v>
      </c>
      <c r="O34" s="97">
        <v>0</v>
      </c>
      <c r="P34" s="100">
        <v>0</v>
      </c>
      <c r="Q34" s="97">
        <v>0</v>
      </c>
      <c r="R34" s="117">
        <v>0</v>
      </c>
      <c r="S34" s="97"/>
      <c r="T34" s="117">
        <v>0</v>
      </c>
      <c r="U34" s="28"/>
      <c r="V34" s="28"/>
      <c r="W34" s="28"/>
      <c r="X34" s="28"/>
      <c r="Y34" s="28"/>
      <c r="Z34" s="28"/>
      <c r="AA34" s="28"/>
      <c r="AB34" s="28"/>
    </row>
    <row r="35" spans="2:28" s="29" customFormat="1" ht="20.100000000000001" hidden="1" customHeight="1" x14ac:dyDescent="0.25">
      <c r="B35" s="39">
        <v>3</v>
      </c>
      <c r="C35" s="39">
        <v>1</v>
      </c>
      <c r="D35" s="40">
        <v>1</v>
      </c>
      <c r="E35" s="40">
        <v>9</v>
      </c>
      <c r="F35" s="31" t="s">
        <v>11</v>
      </c>
      <c r="G35" s="34" t="s">
        <v>49</v>
      </c>
      <c r="H35" s="37"/>
      <c r="I35" s="33"/>
      <c r="J35" s="33"/>
      <c r="K35" s="119"/>
      <c r="L35" s="119"/>
      <c r="M35" s="120"/>
      <c r="N35" s="164"/>
      <c r="O35" s="141"/>
      <c r="P35" s="164"/>
      <c r="Q35" s="141"/>
      <c r="R35" s="120"/>
      <c r="S35" s="141"/>
      <c r="T35" s="120"/>
      <c r="U35" s="28"/>
      <c r="V35" s="28"/>
      <c r="W35" s="28"/>
      <c r="X35" s="28"/>
      <c r="Y35" s="28"/>
      <c r="Z35" s="28"/>
      <c r="AA35" s="28"/>
      <c r="AB35" s="28"/>
    </row>
    <row r="36" spans="2:28" s="29" customFormat="1" ht="20.100000000000001" hidden="1" customHeight="1" x14ac:dyDescent="0.25">
      <c r="B36" s="41"/>
      <c r="C36" s="41"/>
      <c r="D36" s="41"/>
      <c r="E36" s="41"/>
      <c r="F36" s="42"/>
      <c r="G36" s="43" t="s">
        <v>50</v>
      </c>
      <c r="H36" s="43"/>
      <c r="I36" s="44"/>
      <c r="J36" s="44"/>
      <c r="K36" s="121">
        <v>1277901551.7900002</v>
      </c>
      <c r="L36" s="115"/>
      <c r="M36" s="109"/>
      <c r="N36" s="179"/>
      <c r="O36" s="138"/>
      <c r="P36" s="165">
        <v>51753905.130000003</v>
      </c>
      <c r="Q36" s="138"/>
      <c r="R36" s="121" t="e">
        <v>#REF!</v>
      </c>
      <c r="S36" s="139"/>
      <c r="T36" s="121">
        <v>332323901.46999997</v>
      </c>
      <c r="U36" s="27"/>
      <c r="V36" s="27"/>
      <c r="W36" s="27"/>
      <c r="X36" s="27"/>
      <c r="Y36" s="28"/>
      <c r="Z36" s="28"/>
      <c r="AA36" s="28"/>
      <c r="AB36" s="28"/>
    </row>
    <row r="37" spans="2:28" ht="15.75" hidden="1" thickTop="1" x14ac:dyDescent="0.2">
      <c r="B37" s="45"/>
      <c r="C37" s="45"/>
      <c r="D37" s="45"/>
      <c r="E37" s="45"/>
      <c r="F37" s="46"/>
      <c r="G37" s="11"/>
      <c r="H37" s="11"/>
      <c r="I37" s="12"/>
      <c r="J37" s="12"/>
      <c r="K37" s="122"/>
      <c r="L37" s="122"/>
      <c r="M37" s="121">
        <v>270772579.76999998</v>
      </c>
      <c r="N37" s="165" t="e">
        <v>#REF!</v>
      </c>
      <c r="O37" s="139">
        <v>85517255.729999989</v>
      </c>
      <c r="P37" s="166"/>
      <c r="Q37" s="139">
        <v>64175630.32</v>
      </c>
      <c r="R37" s="124"/>
      <c r="S37" s="142"/>
      <c r="T37" s="124"/>
      <c r="U37" s="14"/>
      <c r="V37" s="14"/>
      <c r="W37" s="14"/>
      <c r="X37" s="14"/>
      <c r="Y37" s="14"/>
      <c r="Z37" s="14"/>
      <c r="AA37" s="14"/>
      <c r="AB37" s="14"/>
    </row>
    <row r="38" spans="2:28" ht="16.5" thickTop="1" x14ac:dyDescent="0.25">
      <c r="B38" s="45"/>
      <c r="C38" s="45"/>
      <c r="D38" s="45"/>
      <c r="E38" s="45"/>
      <c r="F38" s="46"/>
      <c r="G38" s="47"/>
      <c r="K38" s="114"/>
      <c r="L38" s="114"/>
      <c r="M38" s="123"/>
      <c r="N38" s="166"/>
      <c r="O38" s="125"/>
      <c r="P38" s="166"/>
      <c r="Q38" s="166"/>
      <c r="R38" s="124"/>
      <c r="S38" s="142"/>
      <c r="T38" s="123"/>
      <c r="V38" s="5"/>
      <c r="W38" s="5"/>
    </row>
    <row r="39" spans="2:28" ht="24.75" customHeight="1" x14ac:dyDescent="0.2">
      <c r="B39" s="195" t="s">
        <v>141</v>
      </c>
      <c r="C39" s="196"/>
      <c r="D39" s="196"/>
      <c r="E39" s="196"/>
      <c r="F39" s="196"/>
      <c r="G39" s="197"/>
      <c r="H39" s="132"/>
      <c r="I39" s="133"/>
      <c r="J39" s="133"/>
      <c r="K39" s="133"/>
      <c r="L39" s="133"/>
      <c r="M39" s="5"/>
      <c r="N39" s="49"/>
      <c r="P39" s="6"/>
      <c r="R39" s="1"/>
      <c r="S39" s="1"/>
      <c r="T39" s="114"/>
      <c r="V39" s="5"/>
      <c r="W39" s="5"/>
    </row>
    <row r="40" spans="2:28" ht="21" customHeight="1" x14ac:dyDescent="0.2">
      <c r="B40" s="198" t="s">
        <v>142</v>
      </c>
      <c r="C40" s="199"/>
      <c r="D40" s="199"/>
      <c r="E40" s="199"/>
      <c r="F40" s="199"/>
      <c r="G40" s="200"/>
      <c r="H40" s="134"/>
      <c r="I40" s="134"/>
      <c r="J40" s="134"/>
      <c r="K40" s="134"/>
      <c r="L40" s="134"/>
      <c r="M40" s="5"/>
      <c r="N40" s="49"/>
      <c r="R40" s="1"/>
      <c r="S40" s="1"/>
      <c r="V40" s="5"/>
      <c r="W40" s="5"/>
    </row>
    <row r="41" spans="2:28" ht="48" customHeight="1" x14ac:dyDescent="0.25">
      <c r="B41" s="201" t="s">
        <v>143</v>
      </c>
      <c r="C41" s="202"/>
      <c r="D41" s="202"/>
      <c r="E41" s="202"/>
      <c r="F41" s="202"/>
      <c r="G41" s="203"/>
      <c r="H41" s="135"/>
      <c r="I41" s="135"/>
      <c r="J41" s="135"/>
      <c r="K41" s="135"/>
      <c r="L41" s="158" t="s">
        <v>140</v>
      </c>
      <c r="M41" s="159"/>
      <c r="N41" s="49"/>
      <c r="R41" s="1"/>
      <c r="S41" s="1"/>
      <c r="V41" s="5"/>
      <c r="W41" s="5"/>
    </row>
    <row r="42" spans="2:28" ht="15" customHeight="1" x14ac:dyDescent="0.2">
      <c r="B42" s="190"/>
      <c r="C42" s="190"/>
      <c r="D42" s="190"/>
      <c r="E42" s="190"/>
      <c r="F42" s="190"/>
      <c r="G42" s="13"/>
      <c r="L42" s="157" t="s">
        <v>16</v>
      </c>
      <c r="N42" s="49"/>
      <c r="R42" s="1"/>
      <c r="S42" s="1"/>
      <c r="V42" s="5"/>
      <c r="W42" s="5"/>
    </row>
    <row r="43" spans="2:28" ht="15.75" x14ac:dyDescent="0.25">
      <c r="B43" s="48"/>
      <c r="C43" s="48"/>
      <c r="D43" s="185"/>
      <c r="E43" s="185"/>
      <c r="F43" s="185"/>
      <c r="G43" s="185"/>
      <c r="H43" s="49"/>
      <c r="I43" s="49"/>
      <c r="J43" s="49"/>
      <c r="K43" s="49"/>
      <c r="L43"/>
      <c r="M43" s="49"/>
      <c r="N43" s="49"/>
      <c r="O43" s="49"/>
      <c r="P43" s="49"/>
      <c r="Q43" s="49"/>
      <c r="R43" s="1"/>
      <c r="S43" s="1"/>
      <c r="V43" s="5"/>
      <c r="W43" s="5"/>
    </row>
    <row r="44" spans="2:28" ht="22.5" customHeight="1" x14ac:dyDescent="0.2">
      <c r="B44" s="9"/>
      <c r="C44" s="9"/>
      <c r="D44" s="10"/>
      <c r="E44" s="10"/>
      <c r="F44" s="50"/>
      <c r="G44" s="10"/>
      <c r="H44" s="9"/>
      <c r="I44" s="9"/>
      <c r="J44" s="9"/>
      <c r="K44" s="9"/>
      <c r="L44" s="9"/>
      <c r="M44" s="9"/>
      <c r="N44" s="49"/>
      <c r="O44" s="49"/>
      <c r="P44" s="49"/>
      <c r="Q44" s="9"/>
      <c r="R44" s="1"/>
      <c r="S44" s="1"/>
      <c r="V44" s="5"/>
      <c r="W44" s="5"/>
    </row>
    <row r="45" spans="2:28" x14ac:dyDescent="0.2">
      <c r="B45" s="9"/>
      <c r="C45" s="49"/>
      <c r="D45" s="49"/>
      <c r="E45" s="49"/>
      <c r="F45" s="51"/>
      <c r="G45" s="49"/>
      <c r="H45" s="9"/>
      <c r="I45" s="52"/>
      <c r="J45" s="9"/>
      <c r="K45" s="9"/>
      <c r="L45" s="9"/>
      <c r="M45" s="9"/>
      <c r="N45" s="49"/>
      <c r="O45" s="49"/>
      <c r="P45" s="49"/>
      <c r="Q45" s="9"/>
      <c r="R45" s="1"/>
      <c r="S45" s="1"/>
    </row>
    <row r="46" spans="2:28" x14ac:dyDescent="0.2">
      <c r="N46" s="49"/>
      <c r="O46" s="49"/>
      <c r="P46" s="49"/>
    </row>
    <row r="72" ht="30" customHeight="1" x14ac:dyDescent="0.2"/>
    <row r="73" ht="30" customHeight="1" x14ac:dyDescent="0.2"/>
    <row r="84" ht="21.75" customHeight="1" x14ac:dyDescent="0.2"/>
  </sheetData>
  <mergeCells count="18">
    <mergeCell ref="J7:J8"/>
    <mergeCell ref="M7:M8"/>
    <mergeCell ref="D43:G43"/>
    <mergeCell ref="S7:S8"/>
    <mergeCell ref="T7:T8"/>
    <mergeCell ref="B42:F42"/>
    <mergeCell ref="R7:R8"/>
    <mergeCell ref="N7:N8"/>
    <mergeCell ref="O7:O8"/>
    <mergeCell ref="P7:P8"/>
    <mergeCell ref="Q7:Q8"/>
    <mergeCell ref="B39:G39"/>
    <mergeCell ref="B40:G40"/>
    <mergeCell ref="B41:G41"/>
    <mergeCell ref="B7:F7"/>
    <mergeCell ref="G7:G8"/>
    <mergeCell ref="H7:H8"/>
    <mergeCell ref="I7:I8"/>
  </mergeCells>
  <pageMargins left="3.937007874015748E-2" right="3.937007874015748E-2" top="0.15748031496062992" bottom="0.15748031496062992" header="0.31496062992125984" footer="0.31496062992125984"/>
  <pageSetup scale="8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280C-9B5A-4446-A5CF-CC8C1E4244DD}">
  <dimension ref="A2:Q27"/>
  <sheetViews>
    <sheetView workbookViewId="0">
      <selection activeCell="L16" sqref="L16"/>
    </sheetView>
  </sheetViews>
  <sheetFormatPr baseColWidth="10" defaultRowHeight="15" x14ac:dyDescent="0.25"/>
  <cols>
    <col min="1" max="1" width="13.140625" customWidth="1"/>
    <col min="2" max="2" width="17.42578125" bestFit="1" customWidth="1"/>
    <col min="3" max="3" width="17.28515625" customWidth="1"/>
    <col min="4" max="4" width="16.140625" customWidth="1"/>
  </cols>
  <sheetData>
    <row r="2" spans="1:17" ht="18.75" customHeight="1" x14ac:dyDescent="0.25">
      <c r="B2" s="216" t="s">
        <v>139</v>
      </c>
      <c r="C2" s="217"/>
      <c r="D2" s="217"/>
      <c r="E2" s="217"/>
      <c r="F2" s="217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5.75" x14ac:dyDescent="0.25">
      <c r="A3" s="1"/>
      <c r="B3" s="218" t="s">
        <v>150</v>
      </c>
      <c r="C3" s="219"/>
      <c r="D3" s="219"/>
      <c r="E3" s="219"/>
      <c r="F3" s="219"/>
      <c r="G3" s="152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 x14ac:dyDescent="0.25">
      <c r="A4" s="1"/>
      <c r="B4" s="218" t="s">
        <v>137</v>
      </c>
      <c r="C4" s="219"/>
      <c r="D4" s="219"/>
      <c r="E4" s="219"/>
      <c r="F4" s="219"/>
      <c r="G4" s="152"/>
    </row>
    <row r="5" spans="1:17" ht="15.75" x14ac:dyDescent="0.25">
      <c r="A5" s="1"/>
      <c r="B5" s="1"/>
      <c r="C5" s="1"/>
      <c r="D5" s="1"/>
      <c r="E5" s="1"/>
      <c r="F5" s="1"/>
    </row>
    <row r="6" spans="1:17" ht="15.75" x14ac:dyDescent="0.25">
      <c r="A6" s="1"/>
      <c r="B6" s="1"/>
      <c r="C6" s="1"/>
      <c r="D6" s="1"/>
      <c r="E6" s="1"/>
      <c r="F6" s="1"/>
    </row>
    <row r="7" spans="1:17" ht="20.25" x14ac:dyDescent="0.3">
      <c r="A7" s="1"/>
      <c r="B7" s="215" t="s">
        <v>145</v>
      </c>
      <c r="C7" s="215"/>
      <c r="D7" s="215"/>
      <c r="E7" s="215"/>
      <c r="F7" s="1"/>
    </row>
    <row r="8" spans="1:17" ht="15.75" x14ac:dyDescent="0.25">
      <c r="A8" s="1"/>
      <c r="B8" s="153"/>
      <c r="C8" s="154" t="s">
        <v>147</v>
      </c>
      <c r="D8" s="155" t="s">
        <v>148</v>
      </c>
      <c r="E8" s="156" t="s">
        <v>138</v>
      </c>
      <c r="F8" s="1"/>
    </row>
    <row r="9" spans="1:17" ht="15.75" x14ac:dyDescent="0.25">
      <c r="A9" s="1"/>
      <c r="B9" s="7" t="s">
        <v>146</v>
      </c>
      <c r="C9" s="148">
        <v>1319047863</v>
      </c>
      <c r="D9" s="148">
        <v>1241390778</v>
      </c>
      <c r="E9" s="148">
        <f>+D9/C9</f>
        <v>0.94112640854185592</v>
      </c>
      <c r="F9" s="1"/>
    </row>
    <row r="10" spans="1:17" ht="15.75" x14ac:dyDescent="0.25">
      <c r="A10" s="1"/>
      <c r="B10" s="1"/>
      <c r="C10" s="148"/>
      <c r="D10" s="148"/>
      <c r="E10" s="148"/>
      <c r="F10" s="1"/>
    </row>
    <row r="11" spans="1:17" ht="15.75" x14ac:dyDescent="0.25">
      <c r="A11" s="1"/>
      <c r="B11" s="7" t="s">
        <v>149</v>
      </c>
      <c r="C11" s="148"/>
      <c r="D11" s="148"/>
      <c r="E11" s="148"/>
      <c r="F11" s="1"/>
    </row>
    <row r="12" spans="1:17" ht="23.25" x14ac:dyDescent="0.25">
      <c r="A12" s="1"/>
      <c r="B12" s="146" t="s">
        <v>152</v>
      </c>
      <c r="C12" s="148">
        <v>43391881</v>
      </c>
      <c r="D12" s="148">
        <f>56897483+100393817</f>
        <v>157291300</v>
      </c>
      <c r="E12" s="148">
        <f>+D12/C12</f>
        <v>3.6249016261820963</v>
      </c>
      <c r="F12" s="1"/>
    </row>
    <row r="13" spans="1:17" ht="15.75" x14ac:dyDescent="0.25">
      <c r="A13" s="1"/>
      <c r="B13" s="5"/>
      <c r="C13" s="148"/>
      <c r="D13" s="148"/>
      <c r="E13" s="148"/>
      <c r="F13" s="1"/>
    </row>
    <row r="14" spans="1:17" ht="16.5" thickBot="1" x14ac:dyDescent="0.3">
      <c r="A14" s="1"/>
      <c r="B14" s="7" t="s">
        <v>151</v>
      </c>
      <c r="C14" s="150">
        <f>SUM(C9:C13)</f>
        <v>1362439744</v>
      </c>
      <c r="D14" s="150">
        <f>SUM(D9:D13)</f>
        <v>1398682078</v>
      </c>
      <c r="E14" s="149">
        <f>+D14/C14</f>
        <v>1.0266010545857946</v>
      </c>
      <c r="F14" s="1"/>
    </row>
    <row r="15" spans="1:17" ht="16.5" thickTop="1" x14ac:dyDescent="0.25">
      <c r="A15" s="1"/>
      <c r="B15" s="1"/>
      <c r="C15" s="1"/>
      <c r="D15" s="1"/>
      <c r="E15" s="147"/>
      <c r="F15" s="1"/>
    </row>
    <row r="16" spans="1:17" ht="15.75" x14ac:dyDescent="0.25">
      <c r="A16" s="1"/>
      <c r="B16" s="1"/>
      <c r="C16" s="1"/>
      <c r="D16" s="1"/>
      <c r="E16" s="1"/>
      <c r="F16" s="1"/>
    </row>
    <row r="17" spans="1:6" ht="15.75" x14ac:dyDescent="0.25">
      <c r="A17" s="1"/>
      <c r="B17" s="1"/>
      <c r="C17" s="1"/>
      <c r="D17" s="1"/>
      <c r="E17" s="1"/>
      <c r="F17" s="1"/>
    </row>
    <row r="18" spans="1:6" ht="20.25" x14ac:dyDescent="0.3">
      <c r="A18" s="1"/>
      <c r="B18" s="215" t="s">
        <v>10</v>
      </c>
      <c r="C18" s="215"/>
      <c r="D18" s="215"/>
      <c r="E18" s="215"/>
      <c r="F18" s="1"/>
    </row>
    <row r="19" spans="1:6" ht="15.75" x14ac:dyDescent="0.25">
      <c r="A19" s="1"/>
      <c r="B19" s="153"/>
      <c r="C19" s="154" t="s">
        <v>147</v>
      </c>
      <c r="D19" s="155" t="s">
        <v>148</v>
      </c>
      <c r="E19" s="156" t="s">
        <v>138</v>
      </c>
      <c r="F19" s="1"/>
    </row>
    <row r="20" spans="1:6" ht="15.75" x14ac:dyDescent="0.25">
      <c r="A20" s="1"/>
      <c r="B20" s="7" t="s">
        <v>10</v>
      </c>
      <c r="C20" s="148" t="e">
        <f>+#REF!</f>
        <v>#REF!</v>
      </c>
      <c r="D20" s="148" t="e">
        <f>+#REF!</f>
        <v>#REF!</v>
      </c>
      <c r="E20" s="148" t="e">
        <f>+D20/C20</f>
        <v>#REF!</v>
      </c>
      <c r="F20" s="1"/>
    </row>
    <row r="21" spans="1:6" ht="15.75" x14ac:dyDescent="0.25">
      <c r="A21" s="1"/>
      <c r="B21" s="5"/>
      <c r="C21" s="148"/>
      <c r="D21" s="148"/>
      <c r="E21" s="148"/>
      <c r="F21" s="1"/>
    </row>
    <row r="22" spans="1:6" ht="16.5" thickBot="1" x14ac:dyDescent="0.3">
      <c r="A22" s="1"/>
      <c r="B22" s="7" t="s">
        <v>151</v>
      </c>
      <c r="C22" s="150" t="e">
        <f>SUM(C20:C21)</f>
        <v>#REF!</v>
      </c>
      <c r="D22" s="150" t="e">
        <f>SUM(D20:D21)</f>
        <v>#REF!</v>
      </c>
      <c r="E22" s="149" t="e">
        <f>+D22/C22</f>
        <v>#REF!</v>
      </c>
      <c r="F22" s="1"/>
    </row>
    <row r="23" spans="1:6" ht="16.5" thickTop="1" x14ac:dyDescent="0.25">
      <c r="A23" s="1"/>
      <c r="B23" s="1"/>
      <c r="C23" s="1"/>
      <c r="D23" s="1"/>
      <c r="E23" s="147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213" t="s">
        <v>153</v>
      </c>
      <c r="C26" s="213"/>
      <c r="D26" s="1"/>
      <c r="E26" s="1"/>
      <c r="F26" s="1"/>
    </row>
    <row r="27" spans="1:6" ht="15.75" x14ac:dyDescent="0.25">
      <c r="B27" s="214" t="s">
        <v>16</v>
      </c>
      <c r="C27" s="214"/>
      <c r="D27" s="1"/>
      <c r="E27" s="1"/>
    </row>
  </sheetData>
  <mergeCells count="7">
    <mergeCell ref="B26:C26"/>
    <mergeCell ref="B27:C27"/>
    <mergeCell ref="B7:E7"/>
    <mergeCell ref="B18:E18"/>
    <mergeCell ref="B2:F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563E-62BF-4F17-AB2D-A11D4247A03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3AB71-6F8F-4ED1-B78D-188AACC543AA}">
  <dimension ref="A3:W318"/>
  <sheetViews>
    <sheetView workbookViewId="0">
      <selection activeCell="M91" sqref="M91"/>
    </sheetView>
  </sheetViews>
  <sheetFormatPr baseColWidth="10" defaultColWidth="11.42578125" defaultRowHeight="15" x14ac:dyDescent="0.25"/>
  <cols>
    <col min="1" max="1" width="73" customWidth="1"/>
    <col min="2" max="2" width="17.5703125" customWidth="1"/>
    <col min="3" max="3" width="16.7109375" customWidth="1"/>
    <col min="19" max="19" width="13.28515625" customWidth="1"/>
    <col min="20" max="26" width="0" hidden="1" customWidth="1"/>
  </cols>
  <sheetData>
    <row r="3" spans="1:22" ht="28.5" customHeight="1" x14ac:dyDescent="0.25">
      <c r="A3" s="223" t="s">
        <v>51</v>
      </c>
      <c r="B3" s="224"/>
      <c r="C3" s="22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22" ht="21" customHeight="1" x14ac:dyDescent="0.25">
      <c r="A4" s="225" t="s">
        <v>52</v>
      </c>
      <c r="B4" s="226"/>
      <c r="C4" s="22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2" ht="15.75" x14ac:dyDescent="0.25">
      <c r="A5" s="227" t="s">
        <v>53</v>
      </c>
      <c r="B5" s="228"/>
      <c r="C5" s="228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22" ht="15.75" customHeight="1" x14ac:dyDescent="0.25">
      <c r="A6" s="229" t="s">
        <v>133</v>
      </c>
      <c r="B6" s="230"/>
      <c r="C6" s="230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22" ht="15.75" customHeight="1" x14ac:dyDescent="0.25">
      <c r="A7" s="229" t="s">
        <v>54</v>
      </c>
      <c r="B7" s="230"/>
      <c r="C7" s="230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</row>
    <row r="9" spans="1:22" ht="15" customHeight="1" x14ac:dyDescent="0.25">
      <c r="A9" s="220" t="s">
        <v>55</v>
      </c>
      <c r="B9" s="221" t="s">
        <v>56</v>
      </c>
      <c r="C9" s="221" t="s">
        <v>57</v>
      </c>
      <c r="D9" s="73"/>
    </row>
    <row r="10" spans="1:22" ht="23.25" customHeight="1" x14ac:dyDescent="0.25">
      <c r="A10" s="220"/>
      <c r="B10" s="222"/>
      <c r="C10" s="222"/>
      <c r="D10" s="73"/>
    </row>
    <row r="11" spans="1:22" x14ac:dyDescent="0.25">
      <c r="A11" s="55" t="s">
        <v>58</v>
      </c>
      <c r="B11" s="56"/>
      <c r="C11" s="56"/>
      <c r="D11" s="73"/>
      <c r="S11" s="169">
        <v>6675672</v>
      </c>
      <c r="V11">
        <v>6675675</v>
      </c>
    </row>
    <row r="12" spans="1:22" x14ac:dyDescent="0.25">
      <c r="A12" s="57" t="s">
        <v>59</v>
      </c>
      <c r="B12" s="58"/>
      <c r="D12" s="73"/>
    </row>
    <row r="13" spans="1:22" x14ac:dyDescent="0.25">
      <c r="A13" s="59" t="s">
        <v>60</v>
      </c>
      <c r="B13" s="60"/>
      <c r="D13" s="73"/>
    </row>
    <row r="14" spans="1:22" x14ac:dyDescent="0.25">
      <c r="A14" s="59" t="s">
        <v>61</v>
      </c>
      <c r="B14" s="60"/>
      <c r="D14" s="73"/>
    </row>
    <row r="15" spans="1:22" x14ac:dyDescent="0.25">
      <c r="A15" s="59" t="s">
        <v>62</v>
      </c>
      <c r="B15" s="60"/>
      <c r="D15" s="73"/>
    </row>
    <row r="16" spans="1:22" x14ac:dyDescent="0.25">
      <c r="A16" s="59" t="s">
        <v>63</v>
      </c>
      <c r="B16" s="60"/>
      <c r="D16" s="73"/>
    </row>
    <row r="17" spans="1:23" x14ac:dyDescent="0.25">
      <c r="A17" s="59" t="s">
        <v>64</v>
      </c>
      <c r="B17" s="60"/>
      <c r="D17" s="73"/>
    </row>
    <row r="18" spans="1:23" x14ac:dyDescent="0.25">
      <c r="A18" s="57" t="s">
        <v>65</v>
      </c>
      <c r="B18" s="58"/>
      <c r="D18" s="73"/>
    </row>
    <row r="19" spans="1:23" x14ac:dyDescent="0.25">
      <c r="A19" s="59" t="s">
        <v>66</v>
      </c>
      <c r="B19" s="60"/>
      <c r="D19" s="73"/>
      <c r="S19" s="168">
        <v>30857878.600000001</v>
      </c>
      <c r="V19">
        <v>28360851.890000001</v>
      </c>
    </row>
    <row r="20" spans="1:23" x14ac:dyDescent="0.25">
      <c r="A20" s="59" t="s">
        <v>67</v>
      </c>
      <c r="B20" s="60"/>
      <c r="D20" s="73"/>
    </row>
    <row r="21" spans="1:23" x14ac:dyDescent="0.25">
      <c r="A21" s="59" t="s">
        <v>68</v>
      </c>
      <c r="B21" s="60"/>
      <c r="D21" s="73"/>
    </row>
    <row r="22" spans="1:23" x14ac:dyDescent="0.25">
      <c r="A22" s="59" t="s">
        <v>69</v>
      </c>
      <c r="B22" s="60"/>
      <c r="D22" s="73"/>
      <c r="S22" s="168">
        <v>88729040.159999996</v>
      </c>
      <c r="V22">
        <v>34110162.689999998</v>
      </c>
    </row>
    <row r="23" spans="1:23" x14ac:dyDescent="0.25">
      <c r="A23" s="59" t="s">
        <v>70</v>
      </c>
      <c r="B23" s="60"/>
      <c r="S23" s="168">
        <v>4287149.38</v>
      </c>
      <c r="V23">
        <v>2574374.0099999998</v>
      </c>
    </row>
    <row r="24" spans="1:23" x14ac:dyDescent="0.25">
      <c r="A24" s="59" t="s">
        <v>71</v>
      </c>
      <c r="B24" s="60"/>
    </row>
    <row r="25" spans="1:23" ht="24.75" customHeight="1" x14ac:dyDescent="0.25">
      <c r="A25" s="61" t="s">
        <v>72</v>
      </c>
      <c r="B25" s="60"/>
    </row>
    <row r="26" spans="1:23" x14ac:dyDescent="0.25">
      <c r="A26" s="59" t="s">
        <v>73</v>
      </c>
      <c r="B26" s="60"/>
      <c r="S26" s="168">
        <v>2816356.51</v>
      </c>
      <c r="V26">
        <v>1589950.65</v>
      </c>
    </row>
    <row r="27" spans="1:23" x14ac:dyDescent="0.25">
      <c r="A27" s="59" t="s">
        <v>74</v>
      </c>
      <c r="B27" s="60"/>
    </row>
    <row r="28" spans="1:23" x14ac:dyDescent="0.25">
      <c r="A28" s="57" t="s">
        <v>75</v>
      </c>
      <c r="B28" s="58"/>
      <c r="U28" s="78"/>
      <c r="V28" s="78"/>
      <c r="W28" s="78"/>
    </row>
    <row r="29" spans="1:23" ht="15.75" x14ac:dyDescent="0.25">
      <c r="A29" s="59" t="s">
        <v>76</v>
      </c>
      <c r="B29" s="60"/>
      <c r="V29" s="47"/>
    </row>
    <row r="30" spans="1:23" ht="15.75" x14ac:dyDescent="0.25">
      <c r="A30" s="59" t="s">
        <v>77</v>
      </c>
      <c r="B30" s="60"/>
      <c r="V30" s="1"/>
    </row>
    <row r="31" spans="1:23" ht="15.75" x14ac:dyDescent="0.25">
      <c r="A31" s="59" t="s">
        <v>78</v>
      </c>
      <c r="B31" s="60"/>
      <c r="V31" s="1"/>
    </row>
    <row r="32" spans="1:23" x14ac:dyDescent="0.25">
      <c r="A32" s="59" t="s">
        <v>79</v>
      </c>
      <c r="B32" s="60"/>
      <c r="V32" s="11"/>
    </row>
    <row r="33" spans="1:22" ht="15.75" x14ac:dyDescent="0.25">
      <c r="A33" s="59" t="s">
        <v>80</v>
      </c>
      <c r="B33" s="60"/>
      <c r="V33" s="47"/>
    </row>
    <row r="34" spans="1:22" ht="15.75" x14ac:dyDescent="0.25">
      <c r="A34" s="59" t="s">
        <v>81</v>
      </c>
      <c r="B34" s="60"/>
      <c r="V34" s="47"/>
    </row>
    <row r="35" spans="1:22" ht="15.75" x14ac:dyDescent="0.25">
      <c r="A35" s="59" t="s">
        <v>82</v>
      </c>
      <c r="B35" s="60"/>
      <c r="V35" s="47"/>
    </row>
    <row r="36" spans="1:22" ht="15.75" x14ac:dyDescent="0.25">
      <c r="A36" s="59" t="s">
        <v>83</v>
      </c>
      <c r="B36" s="60"/>
      <c r="V36" s="1"/>
    </row>
    <row r="37" spans="1:22" ht="15.75" x14ac:dyDescent="0.25">
      <c r="A37" s="59" t="s">
        <v>84</v>
      </c>
      <c r="B37" s="60"/>
      <c r="V37" s="1"/>
    </row>
    <row r="38" spans="1:22" x14ac:dyDescent="0.25">
      <c r="A38" s="57" t="s">
        <v>85</v>
      </c>
      <c r="B38" s="58"/>
    </row>
    <row r="39" spans="1:22" x14ac:dyDescent="0.25">
      <c r="A39" s="59" t="s">
        <v>86</v>
      </c>
      <c r="B39" s="60"/>
    </row>
    <row r="40" spans="1:22" x14ac:dyDescent="0.25">
      <c r="A40" s="59" t="s">
        <v>87</v>
      </c>
      <c r="B40" s="60"/>
    </row>
    <row r="41" spans="1:22" x14ac:dyDescent="0.25">
      <c r="A41" s="59" t="s">
        <v>88</v>
      </c>
      <c r="B41" s="60"/>
    </row>
    <row r="42" spans="1:22" x14ac:dyDescent="0.25">
      <c r="A42" s="59" t="s">
        <v>89</v>
      </c>
      <c r="B42" s="60"/>
    </row>
    <row r="43" spans="1:22" x14ac:dyDescent="0.25">
      <c r="A43" s="59" t="s">
        <v>90</v>
      </c>
      <c r="B43" s="60"/>
    </row>
    <row r="44" spans="1:22" x14ac:dyDescent="0.25">
      <c r="A44" s="59" t="s">
        <v>91</v>
      </c>
      <c r="B44" s="60"/>
    </row>
    <row r="45" spans="1:22" x14ac:dyDescent="0.25">
      <c r="A45" s="59" t="s">
        <v>92</v>
      </c>
      <c r="B45" s="60"/>
    </row>
    <row r="46" spans="1:22" x14ac:dyDescent="0.25">
      <c r="A46" s="59" t="s">
        <v>93</v>
      </c>
      <c r="B46" s="60"/>
    </row>
    <row r="47" spans="1:22" x14ac:dyDescent="0.25">
      <c r="A47" s="57" t="s">
        <v>94</v>
      </c>
      <c r="B47" s="58"/>
    </row>
    <row r="48" spans="1:22" x14ac:dyDescent="0.25">
      <c r="A48" s="59" t="s">
        <v>95</v>
      </c>
      <c r="B48" s="60"/>
    </row>
    <row r="49" spans="1:2" x14ac:dyDescent="0.25">
      <c r="A49" s="59" t="s">
        <v>96</v>
      </c>
      <c r="B49" s="60"/>
    </row>
    <row r="50" spans="1:2" x14ac:dyDescent="0.25">
      <c r="A50" s="59" t="s">
        <v>97</v>
      </c>
      <c r="B50" s="60"/>
    </row>
    <row r="51" spans="1:2" x14ac:dyDescent="0.25">
      <c r="A51" s="59" t="s">
        <v>98</v>
      </c>
      <c r="B51" s="60"/>
    </row>
    <row r="52" spans="1:2" x14ac:dyDescent="0.25">
      <c r="A52" s="59" t="s">
        <v>99</v>
      </c>
      <c r="B52" s="60"/>
    </row>
    <row r="53" spans="1:2" x14ac:dyDescent="0.25">
      <c r="A53" s="59" t="s">
        <v>100</v>
      </c>
      <c r="B53" s="60"/>
    </row>
    <row r="54" spans="1:2" x14ac:dyDescent="0.25">
      <c r="A54" s="57" t="s">
        <v>101</v>
      </c>
      <c r="B54" s="58"/>
    </row>
    <row r="55" spans="1:2" x14ac:dyDescent="0.25">
      <c r="A55" s="59" t="s">
        <v>102</v>
      </c>
      <c r="B55" s="60"/>
    </row>
    <row r="56" spans="1:2" x14ac:dyDescent="0.25">
      <c r="A56" s="59" t="s">
        <v>103</v>
      </c>
      <c r="B56" s="60"/>
    </row>
    <row r="57" spans="1:2" x14ac:dyDescent="0.25">
      <c r="A57" s="59" t="s">
        <v>104</v>
      </c>
      <c r="B57" s="60"/>
    </row>
    <row r="58" spans="1:2" x14ac:dyDescent="0.25">
      <c r="A58" s="59" t="s">
        <v>105</v>
      </c>
      <c r="B58" s="60"/>
    </row>
    <row r="59" spans="1:2" x14ac:dyDescent="0.25">
      <c r="A59" s="59" t="s">
        <v>106</v>
      </c>
      <c r="B59" s="60"/>
    </row>
    <row r="60" spans="1:2" x14ac:dyDescent="0.25">
      <c r="A60" s="59" t="s">
        <v>107</v>
      </c>
      <c r="B60" s="60"/>
    </row>
    <row r="61" spans="1:2" x14ac:dyDescent="0.25">
      <c r="A61" s="59" t="s">
        <v>108</v>
      </c>
      <c r="B61" s="60"/>
    </row>
    <row r="62" spans="1:2" x14ac:dyDescent="0.25">
      <c r="A62" s="59" t="s">
        <v>109</v>
      </c>
      <c r="B62" s="60"/>
    </row>
    <row r="63" spans="1:2" x14ac:dyDescent="0.25">
      <c r="A63" s="59" t="s">
        <v>110</v>
      </c>
      <c r="B63" s="60"/>
    </row>
    <row r="64" spans="1:2" x14ac:dyDescent="0.25">
      <c r="A64" s="57" t="s">
        <v>111</v>
      </c>
      <c r="B64" s="58"/>
    </row>
    <row r="65" spans="1:3" x14ac:dyDescent="0.25">
      <c r="A65" s="59" t="s">
        <v>112</v>
      </c>
      <c r="B65" s="60"/>
    </row>
    <row r="66" spans="1:3" x14ac:dyDescent="0.25">
      <c r="A66" s="59" t="s">
        <v>113</v>
      </c>
      <c r="B66" s="60"/>
    </row>
    <row r="67" spans="1:3" x14ac:dyDescent="0.25">
      <c r="A67" s="59" t="s">
        <v>114</v>
      </c>
      <c r="B67" s="60"/>
    </row>
    <row r="68" spans="1:3" x14ac:dyDescent="0.25">
      <c r="A68" s="59" t="s">
        <v>115</v>
      </c>
      <c r="B68" s="60"/>
    </row>
    <row r="69" spans="1:3" x14ac:dyDescent="0.25">
      <c r="A69" s="57" t="s">
        <v>116</v>
      </c>
      <c r="B69" s="58"/>
    </row>
    <row r="70" spans="1:3" x14ac:dyDescent="0.25">
      <c r="A70" s="59" t="s">
        <v>117</v>
      </c>
      <c r="B70" s="60"/>
    </row>
    <row r="71" spans="1:3" x14ac:dyDescent="0.25">
      <c r="A71" s="59" t="s">
        <v>118</v>
      </c>
      <c r="B71" s="60"/>
    </row>
    <row r="72" spans="1:3" x14ac:dyDescent="0.25">
      <c r="A72" s="57" t="s">
        <v>119</v>
      </c>
      <c r="B72" s="58"/>
    </row>
    <row r="73" spans="1:3" x14ac:dyDescent="0.25">
      <c r="A73" s="59" t="s">
        <v>120</v>
      </c>
      <c r="B73" s="60"/>
    </row>
    <row r="74" spans="1:3" x14ac:dyDescent="0.25">
      <c r="A74" s="59" t="s">
        <v>121</v>
      </c>
      <c r="B74" s="60"/>
    </row>
    <row r="75" spans="1:3" x14ac:dyDescent="0.25">
      <c r="A75" s="59" t="s">
        <v>122</v>
      </c>
      <c r="B75" s="60"/>
    </row>
    <row r="76" spans="1:3" x14ac:dyDescent="0.25">
      <c r="A76" s="55" t="s">
        <v>123</v>
      </c>
      <c r="B76" s="56"/>
      <c r="C76" s="56"/>
    </row>
    <row r="77" spans="1:3" x14ac:dyDescent="0.25">
      <c r="A77" s="57" t="s">
        <v>124</v>
      </c>
      <c r="B77" s="58"/>
    </row>
    <row r="78" spans="1:3" x14ac:dyDescent="0.25">
      <c r="A78" s="59" t="s">
        <v>125</v>
      </c>
      <c r="B78" s="60"/>
    </row>
    <row r="79" spans="1:3" x14ac:dyDescent="0.25">
      <c r="A79" s="59" t="s">
        <v>126</v>
      </c>
      <c r="B79" s="60"/>
    </row>
    <row r="80" spans="1:3" x14ac:dyDescent="0.25">
      <c r="A80" s="57" t="s">
        <v>127</v>
      </c>
      <c r="B80" s="58"/>
    </row>
    <row r="81" spans="1:3" x14ac:dyDescent="0.25">
      <c r="A81" s="59" t="s">
        <v>128</v>
      </c>
      <c r="B81" s="60"/>
    </row>
    <row r="82" spans="1:3" x14ac:dyDescent="0.25">
      <c r="A82" s="59" t="s">
        <v>129</v>
      </c>
      <c r="B82" s="60"/>
    </row>
    <row r="83" spans="1:3" x14ac:dyDescent="0.25">
      <c r="A83" s="57" t="s">
        <v>130</v>
      </c>
      <c r="B83" s="58"/>
    </row>
    <row r="84" spans="1:3" x14ac:dyDescent="0.25">
      <c r="A84" s="59" t="s">
        <v>131</v>
      </c>
      <c r="B84" s="60"/>
    </row>
    <row r="85" spans="1:3" x14ac:dyDescent="0.25">
      <c r="A85" s="62" t="s">
        <v>132</v>
      </c>
      <c r="B85" s="63"/>
      <c r="C85" s="63"/>
    </row>
    <row r="90" spans="1:3" ht="15.75" thickBot="1" x14ac:dyDescent="0.3"/>
    <row r="91" spans="1:3" ht="26.25" customHeight="1" thickBot="1" x14ac:dyDescent="0.3">
      <c r="A91" s="74" t="s">
        <v>134</v>
      </c>
    </row>
    <row r="92" spans="1:3" ht="33.75" customHeight="1" thickBot="1" x14ac:dyDescent="0.3">
      <c r="A92" s="75" t="s">
        <v>135</v>
      </c>
    </row>
    <row r="93" spans="1:3" ht="75.75" thickBot="1" x14ac:dyDescent="0.3">
      <c r="A93" s="76" t="s">
        <v>136</v>
      </c>
    </row>
    <row r="307" spans="21:21" x14ac:dyDescent="0.25">
      <c r="U307" s="77">
        <f>+'[1]RES. MENS. DE GASTO'!K310</f>
        <v>2667351.2200000002</v>
      </c>
    </row>
    <row r="308" spans="21:21" x14ac:dyDescent="0.25">
      <c r="U308" s="77">
        <f>+'[1]RES. MENS. DE GASTO'!K311</f>
        <v>2845802.57</v>
      </c>
    </row>
    <row r="317" spans="21:21" x14ac:dyDescent="0.25">
      <c r="U317" s="170">
        <f>+'[1]RES. MENS. DE GASTO'!K319</f>
        <v>76513700.82809028</v>
      </c>
    </row>
    <row r="318" spans="21:21" x14ac:dyDescent="0.25">
      <c r="U318" s="170">
        <f>+'[1]RES. MENS. DE GASTO'!K320</f>
        <v>4000000</v>
      </c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</vt:lpstr>
      <vt:lpstr>Presentacion</vt:lpstr>
      <vt:lpstr>Hoja1</vt:lpstr>
      <vt:lpstr>PresupuestoTransparencia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C. Gonzalez Constanza</dc:creator>
  <cp:lastModifiedBy>Tomas Herrera Luna</cp:lastModifiedBy>
  <cp:lastPrinted>2024-06-27T17:19:13Z</cp:lastPrinted>
  <dcterms:created xsi:type="dcterms:W3CDTF">2022-05-13T14:36:27Z</dcterms:created>
  <dcterms:modified xsi:type="dcterms:W3CDTF">2024-06-27T17:19:45Z</dcterms:modified>
</cp:coreProperties>
</file>