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nelson.ubiera\Desktop\Portal de Transparencia\Relacion de compras por debajo del umbral 2023\2024\"/>
    </mc:Choice>
  </mc:AlternateContent>
  <xr:revisionPtr revIDLastSave="0" documentId="13_ncr:1_{DB5FF369-D84F-4F61-ADED-9EE8EFD45C66}" xr6:coauthVersionLast="36" xr6:coauthVersionMax="36" xr10:uidLastSave="{00000000-0000-0000-0000-000000000000}"/>
  <bookViews>
    <workbookView xWindow="0" yWindow="0" windowWidth="28800" windowHeight="12225" firstSheet="1" activeTab="6" xr2:uid="{75CB8B1D-1E5B-4FA5-9901-75344F0544CA}"/>
  </bookViews>
  <sheets>
    <sheet name="ENERO" sheetId="1" r:id="rId1"/>
    <sheet name="FEBRERO" sheetId="2" r:id="rId2"/>
    <sheet name="MARZO" sheetId="3" r:id="rId3"/>
    <sheet name="ABRIL" sheetId="4" r:id="rId4"/>
    <sheet name="MAYO" sheetId="5" r:id="rId5"/>
    <sheet name="JUNIO" sheetId="6" r:id="rId6"/>
    <sheet name="JULIO" sheetId="9" r:id="rId7"/>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9" l="1"/>
  <c r="H16" i="6"/>
  <c r="F25" i="5"/>
  <c r="F28" i="4"/>
  <c r="F26" i="3"/>
  <c r="F30" i="2"/>
  <c r="F27" i="1"/>
</calcChain>
</file>

<file path=xl/sharedStrings.xml><?xml version="1.0" encoding="utf-8"?>
<sst xmlns="http://schemas.openxmlformats.org/spreadsheetml/2006/main" count="557" uniqueCount="318">
  <si>
    <t>DIVISIÓN DE COMPRAS Y CONTRATACIONES</t>
  </si>
  <si>
    <t xml:space="preserve">Referencia </t>
  </si>
  <si>
    <t>Periodo</t>
  </si>
  <si>
    <t>Adjudicatario</t>
  </si>
  <si>
    <t>Tipo de Empresas Adjudicadas</t>
  </si>
  <si>
    <t>Descripción de la Compra</t>
  </si>
  <si>
    <t>Montos RD$</t>
  </si>
  <si>
    <t>Crisflor Floristeria SRL</t>
  </si>
  <si>
    <t>MiPyme</t>
  </si>
  <si>
    <t xml:space="preserve">       RELACIÓN DE COMPRAS POR DEBAJO DEL UMBRAL DE ENERO  2024</t>
  </si>
  <si>
    <t>PROINDUSTRIA-UC-CD-2024-0001</t>
  </si>
  <si>
    <t>PROINDUSTRIA-UC-CD-2024-0002</t>
  </si>
  <si>
    <t>PROINDUSTRIA-UC-CD-2024-0003</t>
  </si>
  <si>
    <t>PROINDUSTRIA-UC-CD-2024-0004</t>
  </si>
  <si>
    <t>PROINDUSTRIA-UC-CD-2024-0005</t>
  </si>
  <si>
    <t>PROINDUSTRIA-UC-CD-2024-0009</t>
  </si>
  <si>
    <t>PROINDUSTRIA-UC-CD-2024-0007</t>
  </si>
  <si>
    <t>PROINDUSTRIA-UC-CD-2024-0006</t>
  </si>
  <si>
    <t>PROINDUSTRIA-UC-CD-2024-0008</t>
  </si>
  <si>
    <t>PROINDUSTRIA-UC-CD-2024-0010</t>
  </si>
  <si>
    <t>PROINDUSTRIA-UC-CD-2024-0012</t>
  </si>
  <si>
    <t>PROINDUSTRIA-UC-CD-2024-0011</t>
  </si>
  <si>
    <t>PROINDUSTRIA-UC-CD-2024-0013</t>
  </si>
  <si>
    <t>PROINDUSTRIA-UC-CD-2024-0014</t>
  </si>
  <si>
    <t>PROINDUSTRIA-UC-CD-2024-0017</t>
  </si>
  <si>
    <t>PROINDUSTRIA-UC-CD-2024-0018</t>
  </si>
  <si>
    <t>COMPRA DE UN ARREGLO FLORAL (CORONA FUNEBRE)</t>
  </si>
  <si>
    <t>SERVICIO DE REVISIÓN Y ANÁLISIS DE RECURSOS FINANCIEROS</t>
  </si>
  <si>
    <t>SERVICIO  RENOVACIÓN DE PERIÓDICO</t>
  </si>
  <si>
    <t xml:space="preserve">SERVICIO DE REFRIGERIO PARA VEINTE (20) PERSONAS, QUE SERÁN OFRECIDOS EN EL TALLER DE BUENAS PRÁCTICAS DE MANUFACTURA (BPM), QUE TENDRÁ LUGAR EL DÍA 11 DE ENERO EN EL SALÓN DE CAPACITACIÓN DE NUESTRA </t>
  </si>
  <si>
    <t>COMPRA DE CUATROCIENTAS (400) LIBRAS DE CAFÉ (20 LIBRAS/1 FARDO), CORRESPONDIENTE AL 1ER. TRIMESTRE DEL AÑO 2024, PARA SER UTILIZADOS EN ESTA SEDE CENTRAL DE PROINDUSTRIA</t>
  </si>
  <si>
    <t>SERVICIO DE TASACIÓN</t>
  </si>
  <si>
    <t>SERVICIO DE REFRIGERIO PARA SETENTA (70) PERSONAS, QUE SERÁN OFRECIDOS EN EL TALLER DE FORMALIDADES Y PROCEDIMIENTOS PARA LA APLICACIÓN DE REINVERSIÓN DE UTILIDADES Y DEPRECIACIÓN ACELERADA, QUE TENDR</t>
  </si>
  <si>
    <t>COMPRA DE COMESTIBLES CORRESPONDIENTE AL 1ER. TRIMESTRE DEL AÑO 2024, PARA SER UTILIZADOS EN PROINDUSTRIA</t>
  </si>
  <si>
    <t>SERVICIO DE ALQUILER  SILLAS, MANTELES Y MESAS</t>
  </si>
  <si>
    <t>SERVICIO DE IMPRESIÓN DE UN BANNER TAMAÑO 15X30 PIES CON OJALES EN LOS EXTREMOS, CON LA IMAGEN DE JUAN PABLO DUARTE, Y EL LEMA “TRABAJEMOS POR Y PARA LA PATRIA, QUE ES TRABAJAR PARA NUESTROS HIJOS Y P</t>
  </si>
  <si>
    <t>SERVICIOS DE MANTENIMIENTO PREVENTIVO PARA LAS CAMIONETAS CHEVROLET COLORADO</t>
  </si>
  <si>
    <t>LLENADO DE EXTINTORES</t>
  </si>
  <si>
    <t>ADQUISIÓN DE UN ARREGLO FLORAL CON EL LOGO INSTITUCIONAL</t>
  </si>
  <si>
    <t>COMPRA DE CUATROCIENTOS (400) PLAFONES PVC 2X4</t>
  </si>
  <si>
    <t>CONTRATACION DE NOTARIO PUBLICO</t>
  </si>
  <si>
    <t>SERVICIO DE REFRIGERIO Y ALQUILER DE SILLAS</t>
  </si>
  <si>
    <t>Audicont Contabilidad Consulting, SRL</t>
  </si>
  <si>
    <t>Editora Listin Diario, SA</t>
  </si>
  <si>
    <t>Sabe MG, SRL</t>
  </si>
  <si>
    <t>Industrias Banilejas, SAS</t>
  </si>
  <si>
    <t>ING JOSE ALBERTO BERAS &amp; ASOCIADOS, SRL</t>
  </si>
  <si>
    <t>Jeram Investment, SRL</t>
  </si>
  <si>
    <t>NYPA Corporation, SRL</t>
  </si>
  <si>
    <t>Publicom, SRL</t>
  </si>
  <si>
    <t>Soluciones 365, SRL</t>
  </si>
  <si>
    <t>Santo Domingo Motors Company, SA</t>
  </si>
  <si>
    <t>Baveras Fire Services, SRL</t>
  </si>
  <si>
    <t>Amy Flor, SRL</t>
  </si>
  <si>
    <t>SOLUCIONES ABATIS, SRL</t>
  </si>
  <si>
    <t>Federico Bolivar Pelletier Valenzuela</t>
  </si>
  <si>
    <t>Capam Dominicana, SRL</t>
  </si>
  <si>
    <t>Grande</t>
  </si>
  <si>
    <t>Mipyme Mujer</t>
  </si>
  <si>
    <t xml:space="preserve">                           Lic. Natalia Almánzar</t>
  </si>
  <si>
    <t xml:space="preserve">                               Enc. División de Compras y Contrataciones</t>
  </si>
  <si>
    <t xml:space="preserve">       RELACIÓN DE COMPRAS POR DEBAJO DEL UMBRAL DE FEBRERO  2024</t>
  </si>
  <si>
    <t>PROINDUSTRIA-UC-CD-2024-0021</t>
  </si>
  <si>
    <t>SERVICIO PUBLICACION PERIODICO</t>
  </si>
  <si>
    <t>PROINDUSTRIA-UC-CD-2024-0023</t>
  </si>
  <si>
    <t>SERVICIO DE COFFE BREAK, ALMUERZO Y REFRIGERIO.</t>
  </si>
  <si>
    <t>PROINDUSTRIA-UC-CD-2024-0024</t>
  </si>
  <si>
    <t>Delvis Andrés Rodríguez Durán</t>
  </si>
  <si>
    <t>SERVICIO DE MAESTRÍA DE CEREMONIA</t>
  </si>
  <si>
    <t>PROINDUSTRIA-UC-CD-2024-0016</t>
  </si>
  <si>
    <t>Recolectora de Basura Serlimba, SRL</t>
  </si>
  <si>
    <t>SERVICIO RECOGIDA DE ESCOMBROS</t>
  </si>
  <si>
    <t>PROINDUSTRIA-UC-CD-2024-0025</t>
  </si>
  <si>
    <t>Escuela de Alta Dirección Barna</t>
  </si>
  <si>
    <t>SERVICIO CAPACITACION ANALISTA</t>
  </si>
  <si>
    <t>PROINDUSTRIA-UC-CD-2024-0026</t>
  </si>
  <si>
    <t>COMPRA DE PUCHERO FLORAL</t>
  </si>
  <si>
    <t>PROINDUSTRIA-UC-CD-2024-0020</t>
  </si>
  <si>
    <t>Evelmar Comercial, SRL</t>
  </si>
  <si>
    <t>CONFECCIÓN DE CUARENTA Y CUATRO CONJUNTOS DE UNIFORMES</t>
  </si>
  <si>
    <t>PROINDUSTRIA-UC-CD-2024-0027</t>
  </si>
  <si>
    <t>Hosking Servicios Multiples, SRL</t>
  </si>
  <si>
    <t>SERVICIO MANTENIMIENTO VEHICULOS TRANSPORTACION SEDE CENTRAL</t>
  </si>
  <si>
    <t>Jerome Autoservices, SRL</t>
  </si>
  <si>
    <t>PROINDUSTRIA-DAF-CD-2024-0001</t>
  </si>
  <si>
    <t xml:space="preserve">SERVICIOS DE REFRIGERIOS Y ALMUERZOS </t>
  </si>
  <si>
    <t>PROINDUSTRIA-DAF-CD-2024-0003</t>
  </si>
  <si>
    <t>Goclean, SRL</t>
  </si>
  <si>
    <t>SERVICIO BOTE DE BASURA ZONA FRANCA LA VEGA</t>
  </si>
  <si>
    <t>PROINDUSTRIA-DAF-CD-2024-0005</t>
  </si>
  <si>
    <t>Servicio de Peritaje</t>
  </si>
  <si>
    <t>PROINDUSTRIA-DAF-CD-2024-0007</t>
  </si>
  <si>
    <t>FL Betances &amp; Asociados, SRL</t>
  </si>
  <si>
    <t xml:space="preserve">RENOVACIÓN DE (2) LICENCIAS ADOBE CREATIVE CLOUD FOR TEAMS </t>
  </si>
  <si>
    <t>PROINDUSTRIA-DAF-CD-2024-0008</t>
  </si>
  <si>
    <t>COMPRA DE UTENSILIOS DE COCINA</t>
  </si>
  <si>
    <t>PROINDUSTRIA-DAF-CD-2024-0009</t>
  </si>
  <si>
    <t>Suinsa Suplidora Institucional, SSI, SRL</t>
  </si>
  <si>
    <t>COMPRA DE GOMAS TOYOTA SEQUOIA</t>
  </si>
  <si>
    <t>PROINDUSTRIA-DAF-CD-2024-0004</t>
  </si>
  <si>
    <t>SERVICIO DE REPARACIÓN Y MANTENIMIENTO PREVENTIVO, PARA VARIOS VEHICULOS DESCRITOS A CONTINUACIÓN DE NUESTRA SEDE CENTRAL PROINDUSTRIA</t>
  </si>
  <si>
    <t>Frenos y Servicios Mil, SRL</t>
  </si>
  <si>
    <t>PROINDUSTRIA-DAF-CD-2024-0010</t>
  </si>
  <si>
    <t>SERVICIO DE REFRIGERIO</t>
  </si>
  <si>
    <t>PROINDUSTRIA-DAF-CD-2024-0011</t>
  </si>
  <si>
    <t>SERVICIO DE REFRIGERIO Y ALQUILERES VARIOS</t>
  </si>
  <si>
    <t>PROINDUSTRIA-DAF-CD-2024-0013</t>
  </si>
  <si>
    <t>COMPRA DE DOS ARREGLO FLORAL (CORONA FUNEBRE)</t>
  </si>
  <si>
    <t xml:space="preserve">       RELACIÓN DE COMPRAS POR DEBAJO DEL UMBRAL DE MARZO  2024</t>
  </si>
  <si>
    <t>PROINDUSTRIA-DAF-CD-2024-0014</t>
  </si>
  <si>
    <t>PROINDUSTRIA-DAF-CD-2024-0012</t>
  </si>
  <si>
    <t>PROINDUSTRIA-DAF-CD-2024-0015</t>
  </si>
  <si>
    <t>PROINDUSTRIA-DAF-CD-2024-0016</t>
  </si>
  <si>
    <t>PROINDUSTRIA-DAF-CD-2024-0017</t>
  </si>
  <si>
    <t>PROINDUSTRIA-DAF-CD-2024-0018</t>
  </si>
  <si>
    <t>PROINDUSTRIA-DAF-CD-2024-0019</t>
  </si>
  <si>
    <t>PROINDUSTRIA-DAF-CD-2024-0020</t>
  </si>
  <si>
    <t>PROINDUSTRIA-DAF-CD-2024-0021</t>
  </si>
  <si>
    <t>PROINDUSTRIA-DAF-CD-2024-0023</t>
  </si>
  <si>
    <t>PROINDUSTRIA-DAF-CD-2024-0022</t>
  </si>
  <si>
    <t>PROINDUSTRIA-DAF-CD-2024-0026</t>
  </si>
  <si>
    <t>PROINDUSTRIA-DAF-CD-2024-0027</t>
  </si>
  <si>
    <t>PROINDUSTRIA-DAF-CD-2024-0025</t>
  </si>
  <si>
    <t>PROINDUSTRIA-DAF-CD-2024-0030</t>
  </si>
  <si>
    <t>Mpowerment Servicios Tecnicos Empresariales, SRL</t>
  </si>
  <si>
    <t>Multiservicios Paula, SRL</t>
  </si>
  <si>
    <t>Editora Del Caribe, SA</t>
  </si>
  <si>
    <t>MILLIZEN JOSEYRIS URIBE MORENO</t>
  </si>
  <si>
    <t>Events Support Services Minerva Fernandez, SRL</t>
  </si>
  <si>
    <t>Cemafig Group, SRL</t>
  </si>
  <si>
    <t>Agua Crystal, SA</t>
  </si>
  <si>
    <t>COMPRA DE SOFTWARE PARA TRANSCRIBIR AUDIO A TEXTO</t>
  </si>
  <si>
    <t>CONFECCION DE SELLOS SEDE CENTRAL</t>
  </si>
  <si>
    <t>SERVICIO REFRIGERIO Y ALMUERZO</t>
  </si>
  <si>
    <t>SERVICIO DE EQUIPO PROTOCOLAR</t>
  </si>
  <si>
    <t>COMPRA DE ROSAS PREPARADAS</t>
  </si>
  <si>
    <t>PUBLICACION EN PERIODICO</t>
  </si>
  <si>
    <t>SERVICIO DE REFRIGERIO Y ALMUERZO</t>
  </si>
  <si>
    <t xml:space="preserve">CONTRATACION PARA  REVISIÓN Y ANALISIS </t>
  </si>
  <si>
    <t>SERVICIO RENOVACIÓN DE PERIODICO</t>
  </si>
  <si>
    <t>SERVICIO DE MAESTRÍA DE CEREMONIAS</t>
  </si>
  <si>
    <t>SERVICIO DE REFRIGERIOS</t>
  </si>
  <si>
    <t>SERVICIO DE ALQUILER DE ARTICULOS PARA LA ACTIVIDAD “MUJER EN LA INDUSTRIA: LIDERAZGO, EMPODERAMIENTO E IGUALDAD” QUE TENDRÁ LUGAR EL DÍA 20 DE MARZO DEL 2024 EN SALÓN DE CAPACITACIÓN DE NUESTRA INSTI</t>
  </si>
  <si>
    <t>COMPRA DE PUCHEROS FLORAL</t>
  </si>
  <si>
    <t>LLENADO DE SETECIENTOS SETENTA (770) BOTELLONES DE AGUA PURIFICADA, PARA SER CONSUMIDA POR LOS EMPLEADOS Y VISITANTES DE ESTA SEDE CENTRAL DE PROINDUSTRIA</t>
  </si>
  <si>
    <t>Academia de Protocolo y Relaciones</t>
  </si>
  <si>
    <t>PROINDUSTRIA-DAF-CD-2024-0029</t>
  </si>
  <si>
    <t>PROINDUSTRIA-DAF-CD-2024-0031</t>
  </si>
  <si>
    <t>PROINDUSTRIA-DAF-CD-2024-0028</t>
  </si>
  <si>
    <t>PROINDUSTRIA-DAF-CD-2024-0032</t>
  </si>
  <si>
    <t>PROINDUSTRIA-DAF-CD-2024-0035</t>
  </si>
  <si>
    <t>PROINDUSTRIA-DAF-CD-2024-0036</t>
  </si>
  <si>
    <t>PROINDUSTRIA-DAF-CD-2024-0033</t>
  </si>
  <si>
    <t>PROINDUSTRIA-DAF-CD-2024-0039</t>
  </si>
  <si>
    <t>PROINDUSTRIA-DAF-CD-2024-0038</t>
  </si>
  <si>
    <t>PROINDUSTRIA-DAF-CD-2024-0045</t>
  </si>
  <si>
    <t>PROINDUSTRIA-DAF-CD-2024-0044</t>
  </si>
  <si>
    <t>PROINDUSTRIA-DAF-CD-2024-0046</t>
  </si>
  <si>
    <t>PROINDUSTRIA-DAF-CD-2024-0047</t>
  </si>
  <si>
    <t>PROINDUSTRIA-DAF-CD-2024-0048</t>
  </si>
  <si>
    <t>Kleh National Supply, SRL</t>
  </si>
  <si>
    <t>Boost Office, SRL</t>
  </si>
  <si>
    <t>Delta Comercial, SA</t>
  </si>
  <si>
    <t>Carella &amp; Co, SRL</t>
  </si>
  <si>
    <t>ANYELY NAHIRUVENY MORENO GONZALEZ</t>
  </si>
  <si>
    <t>COMPRA DE CUATRO (4) CUBETAS DE PINTURA</t>
  </si>
  <si>
    <t>SERVICIO DE REFRIGERIO PARA 15 PERSONAS</t>
  </si>
  <si>
    <t>COMPRA DE UNA BATERÍA 15/12 PARA LA JEEPETA TOYOTA SEQUOIA, COLOR NEGRO, AÑO 2010 PLACA Z004023, CHASIS 5TDDW5G13AS030149, ASIGNADA AL DIRECTOR GENERAL DE ESTA INSTITUCIÓN</t>
  </si>
  <si>
    <t>SERVICIO DE REPARACIÓN Y MANTENIMIENTO PREVENTIVO, PARA LOS VEHICULOS FICHAS 01, 07 Y 09 DESCRITOS A CONTINUACIÓN DE NUESTRA SEDE CENTRAL PROINDUSTRIA</t>
  </si>
  <si>
    <t>SERVICIO DE REFRIGERIOS PARA 25 PERSONAS A SER OFRECIDOS EN EL CURSO: “MANEJO EFECTIVO DEL TIEMPO”, DICHA CAPACITACIÓN SE ESTARÁ IMPARTIENDO A TRAVÉS DEL INSTITUTO NACIONAL DE FORMACIÓN TÉCNICA PROFES</t>
  </si>
  <si>
    <t>CERRADURA ELECTRÓNICA CON HUELLA DIGITAL, CONTRASEÑA, LLAVE MECÁNICA, TARJETA RFID Y WIFI</t>
  </si>
  <si>
    <t>COMPRA DE LUCES TOYOTA PRADO</t>
  </si>
  <si>
    <t>COMPRA DE UN MONITOR</t>
  </si>
  <si>
    <t>SERVICIO DE BEBIDAS Y CRISTALERIA</t>
  </si>
  <si>
    <t>SERVICIO DE ALQUILERES</t>
  </si>
  <si>
    <t>COMPRA DE UTENSILIOS ELECTRONICOS</t>
  </si>
  <si>
    <t>SERVICIO DE MAESTRÍA DE CEREMONIA PARA LA CONFERENCIA PANEL SOBRE EL COMPROMISO ÉTICO DE LOS SERVIDORES PÚBLICOS QUE SE ESTARÁ REALIZANDO EN NUESTRA SEDE CENTRAL (PROINDUSTRIA) EL JUEVES 25 DE ABRIL D</t>
  </si>
  <si>
    <t xml:space="preserve">SERVICIO DE BOTE DE BASURA POR CINCO (5) DÍAS DESDE EL 30 DE ABRIL AL CUATRO 04 DE MAYO DEL AÑO EN CURSO PARA LOS TRABAJOS QUE SE REALIZARÁN EN LA MOVILIZACIÓN DE TERRENO EN LOS SOLARES 2 Y 3 MANZANA </t>
  </si>
  <si>
    <t xml:space="preserve">       RELACIÓN DE COMPRAS POR DEBAJO DEL UMBRAL DE ABRIL  2024</t>
  </si>
  <si>
    <t xml:space="preserve">       RELACIÓN DE COMPRAS POR DEBAJO DEL UMBRAL DE  MAYO  2024</t>
  </si>
  <si>
    <t>PROINDUSTRIA-DAF-CD-2024-0024</t>
  </si>
  <si>
    <t>PROINDUSTRIA-DAF-CD-2024-0049</t>
  </si>
  <si>
    <t>PROINDUSTRIA-DAF-CD-2024-0006</t>
  </si>
  <si>
    <t>PROINDUSTRIA-DAF-CD-2024-0037</t>
  </si>
  <si>
    <t>PROINDUSTRIA-DAF-CD-2024-0052</t>
  </si>
  <si>
    <t>PROINDUSTRIA-DAF-CD-2024-0055</t>
  </si>
  <si>
    <t>PROINDUSTRIA-DAF-CD-2024-0056</t>
  </si>
  <si>
    <t>PROINDUSTRIA-DAF-CD-2024-0058</t>
  </si>
  <si>
    <t>PROINDUSTRIA-DAF-CD-2024-0059</t>
  </si>
  <si>
    <t>PROINDUSTRIA-DAF-CD-2024-0060</t>
  </si>
  <si>
    <t>PROINDUSTRIA-DAF-CD-2024-0057</t>
  </si>
  <si>
    <t>PROINDUSTRIA-DAF-CD-2024-0061</t>
  </si>
  <si>
    <t>SERVICIO DE MANTENIMIENTO Y REPARACIÓN DE LA CÁMARA NIKON D3500 CON REEMPLAZO DE TARJETA PRINCIPAL, DEL DEPARTAMENTO DE COMUNICACIONES</t>
  </si>
  <si>
    <t>SERVICIO DE REFRIGERIO PARA 25 PERSONAS QUE SERÁ OFRECIDO EN EL DESAYUNO A DESARROLLARSE EN EL MARCO DEL “PROGRAMA PRO-MUJERES INDUSTRIALES QUE TENDRÁ LUGAR EL DÍA 02 DE MAYO DEL 2024 EN SALÓN DEL CON</t>
  </si>
  <si>
    <t>COMPRA DE BOMBA SUMERGIBLE ZONA FRANCA  CIEM</t>
  </si>
  <si>
    <t>COMPRA DE COMPLETIVO DE MATERIALES GASTABLES CORRESPONDIENTE AL 1ER TRIMESTRE DEL AÑO EN CURSO</t>
  </si>
  <si>
    <t xml:space="preserve">SERVICIO DE REFRIGERIO PARA TREINTA (30) PERSONAS PARA SER BRINDADO EN LA ACTIVIDAD “EVALUACIÓN DE LA LEY 392-07 EN SUS PRIMEROS 15 AÑOS DE IMPLEMENTACIÓN” A CARGO DEL SR. MAGÍN DIAZ, A EFECTUARSE EL </t>
  </si>
  <si>
    <t>ADQUISICIÓN DE PRESENTES, PARA SER OFRECIDOS A LAS MADRES DE NUESTRA INSTITUCIÓN, CON MOTIVO DEL DÍA DE LAS MADRES, EL VIERNES 24 DE MAYO 2024</t>
  </si>
  <si>
    <t>SERVICIO DE MENSAJERÍA EXTERNA PRIVADA PARA LA REALIZACIÓN DE DISTRIBUCIÓN DE 100 INVITACIONES EN LA CUIDAD DE SANTIAGO DE LOS CABALLLEROS, PARA LA REALIZACIÓN DEL PREMIO AL INDUSTRIAL MANUFACTURERO D</t>
  </si>
  <si>
    <t xml:space="preserve">SERVICIO DE MAESTRÍA DE CEREMONIA PARA EL DÍA 04 DE JUNIO DEL PRESENTE AÑO PARA SER UTILIZADO EN LA ENTREGA DE LOS PREMIOS DE LA III FERIA DE INNOVACIÓN Y EMPRENDIMIENTO 2023 QUE SE ESTARÁ REALIZANDO </t>
  </si>
  <si>
    <t>CONFECCIÓN DE 100 INVITACIONES Y SIETE (07) CHEQUES SIMBÓLICOS PARA LA ENTREGA DEL PREMIO AL INDUSTRIAL MANUFACTURERO DE LA III FERIA DE INNOVACIÓN Y EMPRENDIMIENTO 2023, EL CUAL TENDRÁ LUGAR EL DÍA 0</t>
  </si>
  <si>
    <t>SERVICIO DE MONTAJE PARA ACTO DE PREMIACION AL EMPRENDEDOR MANUFACTURERO INDUSTRIAL EN EL MARCO DE LA III FERIA DE INNOVACION Y EMPRENDIMIENTO QUE SE LLEVARA A CABO EL DIA MARTES 04 DE JUNIO A LAS 09:</t>
  </si>
  <si>
    <t xml:space="preserve">SERVICIO DE GRABACIÓN Y EDICIÓN DE VIDEO PARA LOS PREMIOS QUE SE ESTARÁN ENTREGANDO DE LA III FERIA DE INNOVACIÓN Y EMPRENDIMIENTO 2023 QUE SE ESTARÁ REALIZANDO EL DIA 04 DE JUNIO DEL PRESENTE AÑO EN </t>
  </si>
  <si>
    <t>SERVICIO ADICIONAL DE MONTAJE PARA ACTO DE PREMIACION AL EMPRENDEDOR MANUFACTURERO INDUSTRIAL EN EL MARCO DE LA III FERIA DE INNOVACION Y EMPRENDIMIENTO QUE SE LLEVARA A CABO EL DIA MARTES 04 DE JUNIO</t>
  </si>
  <si>
    <t>IFIXCAM,SRL</t>
  </si>
  <si>
    <t>Reyvic Services, SRL</t>
  </si>
  <si>
    <t>Amaram Enterprise, SRL</t>
  </si>
  <si>
    <t>Ramcas Suplidores, SRL</t>
  </si>
  <si>
    <t>Mensajería Nacional, SRL</t>
  </si>
  <si>
    <t>Grisbel  Medina Rodríguez</t>
  </si>
  <si>
    <t>Universidad Tecnológica de Santiago, (UTESA)</t>
  </si>
  <si>
    <t>Algoritmo Marketing Digital &amp; Comunicación, SRL</t>
  </si>
  <si>
    <t xml:space="preserve">                           Lic. Jhonny Marmalejo</t>
  </si>
  <si>
    <t>No.</t>
  </si>
  <si>
    <t>RNC</t>
  </si>
  <si>
    <t>TOTAL</t>
  </si>
  <si>
    <t xml:space="preserve">       RELACIÓN DE COMPRAS POR DEBAJO DEL UMBRAL DE  JUNIO  2024</t>
  </si>
  <si>
    <t xml:space="preserve">Referencia del Proceso </t>
  </si>
  <si>
    <t>PROINDUSTRIA-DAF-CD-2024-0062</t>
  </si>
  <si>
    <t>COMPRA DE 2 PLACAS PÉNDULO 9” B/ MÁRMOL, PRISMA, PARA SER ENTREGADAS A LOS EVALUADORES QUE PARTICIPARON EN LA EVALUACIÓN DE LOS 76 PROYECTOS PRESENTADOS EN EL MARCO DE LA TERCERA EDICIÓN DE LA FERIA D</t>
  </si>
  <si>
    <t>GL Promociones, SRL</t>
  </si>
  <si>
    <t>Empresa Adjudicada</t>
  </si>
  <si>
    <t>Fecha de Publicación</t>
  </si>
  <si>
    <r>
      <t xml:space="preserve">_____________________________________
</t>
    </r>
    <r>
      <rPr>
        <b/>
        <sz val="11"/>
        <color theme="1"/>
        <rFont val="Century Gothic"/>
        <family val="2"/>
      </rPr>
      <t xml:space="preserve">  Lic. Jhonny Marmalejo</t>
    </r>
    <r>
      <rPr>
        <sz val="11"/>
        <color theme="1"/>
        <rFont val="Century Gothic"/>
        <family val="2"/>
      </rPr>
      <t xml:space="preserve">
  Enc. División de Compras y Contrataciones</t>
    </r>
  </si>
  <si>
    <t>PROINDUSTRIA-DAF-CD-2024-0063</t>
  </si>
  <si>
    <t>PROINDUSTRIA-DAF-CD-2024-0064</t>
  </si>
  <si>
    <t>PROINDUSTRIA-DAF-CD-2024-0065</t>
  </si>
  <si>
    <t>PROINDUSTRIA-DAF-CD-2024-0066</t>
  </si>
  <si>
    <t>SERVICIOS PARA EL MANTENIMIENTO PREVENTIVO DE LA JEEPETA TOYOTA PRADO, COLOR VERDE, AÑO 2016, PLACA G387824, FICHA 01, CHASIS JTEBH3FJ305098491, ASIGNADA A LA DIRECCIÓN ADMINISTRATIVA Y FINANCIERA</t>
  </si>
  <si>
    <t>SERVICIO DE PUBLICACIÓN DE PÉRDIDA DE PLACA DEL VEHÍCULO PROPIEDAD DEL CENTRO DE DESARROLLO Y COMPETITIVIDAD INDUSTRIAL, EN TAMAÑO 2 PULGADAS DE ANCHO POR 2 PULGADAS DE ALTO (2X2”) BLANCO Y NEGRO EN U</t>
  </si>
  <si>
    <t>Editora El Nuevo Diario, SA</t>
  </si>
  <si>
    <t>PROINDUSTRIA-DAF-CD-2024-0051</t>
  </si>
  <si>
    <t>COMPRA DE LOS COMESTIBLES CORRESPONDIENTES AL 2DO TRIMESTRE DEL AÑO 2024 PARA SER UTILIZADOS EN ESTA SEDE CENTRAL</t>
  </si>
  <si>
    <t xml:space="preserve">Anysh Comercial, SRL </t>
  </si>
  <si>
    <t>PROINDUSTRIA-DAF-CD-2024-0034</t>
  </si>
  <si>
    <t>COMPRA DE MEDICAMENTOS</t>
  </si>
  <si>
    <t>SERVICIO DE ALIMENTOS PARA VEINTE (20) PERSONAS PARA SER BRINDADO Y EFECTUARSE EL JUEVES 27 DE JUNIO DEL AÑO EN CURSO A LAS 1:00 PM EN EL SALÓN DE DIRECTORES DE NUESTRA SEDE CENTRAL, PARA LA REUNIÓN D</t>
  </si>
  <si>
    <t>PROINDUSTRIA-DAF-CD-2024-0050</t>
  </si>
  <si>
    <t>PROINDUSTRIA-DAF-CD-2024-0054</t>
  </si>
  <si>
    <t>CONFECCIÓN DE TARJETAS DE PRESENTACIÓN, LIBRETAS TIMBRADAS, TALONARIOS DE TRÁMITE, TALONARIO DE PERMISO, TALONARIO DE CAJA CHICA Y RESMA DE HOJAS EN OPALINA.</t>
  </si>
  <si>
    <t>COMPRA DE ARREGLO FLORAL ARTIFICIAL PARA LAS REUNIONES DEL CONSEJO DIRECTIVO DE NUESTRA INSTITUCIÓN</t>
  </si>
  <si>
    <t>Editora Hoy, SAS</t>
  </si>
  <si>
    <t>056-0083546</t>
  </si>
  <si>
    <t xml:space="preserve">       RELACIÓN DE COMPRAS POR DEBAJO DEL UMBRAL DE  JULIO  2024</t>
  </si>
  <si>
    <t>PROINDUSTRIA-DAF-CD-2024-0084</t>
  </si>
  <si>
    <t>Alumtech, SRL</t>
  </si>
  <si>
    <t>Humberto Rodriguez Automotriz, SRL</t>
  </si>
  <si>
    <t>Kombi Dominicana KD, SRL</t>
  </si>
  <si>
    <t>PROINDUSTRIA-DAF-CD-2024-0088</t>
  </si>
  <si>
    <t>Batallandotv, SRL</t>
  </si>
  <si>
    <t>PROINDUSTRIA-DAF-CD-2024-0067</t>
  </si>
  <si>
    <t>PROINDUSTRIA-DAF-CD-2024-0068</t>
  </si>
  <si>
    <t>Asociación de Comerciantes e Industriales, ACIS, INC</t>
  </si>
  <si>
    <t>PROINDUSTRIA-DAF-CD-2024-0071</t>
  </si>
  <si>
    <t>PROINDUSTRIA-DAF-CD-2024-0070</t>
  </si>
  <si>
    <t>Constructora Vicioso Peralta, SRL</t>
  </si>
  <si>
    <t>PROINDUSTRIA-DAF-CD-2024-0072</t>
  </si>
  <si>
    <t>PROINDUSTRIA-DAF-CD-2024-0074</t>
  </si>
  <si>
    <t>PROINDUSTRIA-DAF-CD-2024-0080</t>
  </si>
  <si>
    <t>PROINDUSTRIA-DAF-CD-2024-0078</t>
  </si>
  <si>
    <t>PROINDUSTRIA-DAF-CD-2024-0079</t>
  </si>
  <si>
    <t>JOSE MANUEL FRIAS RODRIGUEZ</t>
  </si>
  <si>
    <t>PROINDUSTRIA-DAF-CD-2024-0069</t>
  </si>
  <si>
    <t>PROINDUSTRIA-DAF-CD-2024-0075</t>
  </si>
  <si>
    <t>PROINDUSTRIA-DAF-CD-2024-0073</t>
  </si>
  <si>
    <t>Soludiem by Ros, SRL</t>
  </si>
  <si>
    <t>PROINDUSTRIA-DAF-CD-2024-0082</t>
  </si>
  <si>
    <t>Repuestos Taveras J.T, SRL</t>
  </si>
  <si>
    <t>PROINDUSTRIA-DAF-CD-2024-0076</t>
  </si>
  <si>
    <t xml:space="preserve">Ferox Solutións, SRL </t>
  </si>
  <si>
    <t>Publimiscel, SRL</t>
  </si>
  <si>
    <t>PROINDUSTRIA-DAF-CD-2024-0081</t>
  </si>
  <si>
    <t>PROINDUSTRIA-DAF-CD-2024-0086</t>
  </si>
  <si>
    <t>PROINDUSTRIA-DAF-CD-2024-0087</t>
  </si>
  <si>
    <t>PROINDUSTRIA-DAF-CD-2024-0085</t>
  </si>
  <si>
    <t>Impresora V&amp;G, SRL</t>
  </si>
  <si>
    <t>DK Petroleum, SRL</t>
  </si>
  <si>
    <t>PROINDUSTRIA-DAF-CD-2024-0090</t>
  </si>
  <si>
    <t>PROINDUSTRIA-DAF-CD-2024-0089</t>
  </si>
  <si>
    <t>PROINDUSTRIA-DAF-CD-2024-0077</t>
  </si>
  <si>
    <t>PROINDUSTRIA-DAF-CD-2024-0092</t>
  </si>
  <si>
    <t>PROINDUSTRIA-DAF-CD-2024-0091</t>
  </si>
  <si>
    <t>PROINDUSTRIA-DAF-CD-2024-0093</t>
  </si>
  <si>
    <t>PROINDUSTRIA-DAF-CD-2024-0094</t>
  </si>
  <si>
    <t>Adquisición de 15 conos control de tráfico para uso del Departamento de Seguridad de esta institución. Exclusivo para MYPIME MUJER.</t>
  </si>
  <si>
    <t>PROINDUSTRIA-DAF-CD-2024-0095</t>
  </si>
  <si>
    <t>ING JOSE ALBERTO BERAS &amp; ASOCLADOS, SRL</t>
  </si>
  <si>
    <t xml:space="preserve">Constructora Then Caba, S.R.L </t>
  </si>
  <si>
    <t xml:space="preserve">Caritas Arquidiocesana de Santiado de los Caballeros </t>
  </si>
  <si>
    <t>Compra e instalación de espejo rectangular para ser colocado en el baño de hombres del primer piso de esta institución.</t>
  </si>
  <si>
    <t>Servicio de mantenimiento preventivo para la Jeepeta Toyota prado pertenecientes a esta institución.</t>
  </si>
  <si>
    <t>Servicios de limpieza de muebles de esta sede centra de proindustria.</t>
  </si>
  <si>
    <t>Servicios de limpieza de los pozos septicos de esta sede centra de proindustria.</t>
  </si>
  <si>
    <t>Adquisicion de componentes y repuestos para uso de la seccion de transportacion de esta institucion.</t>
  </si>
  <si>
    <t>Adquisicion de cuatrocientas (400) libras de café para un período de seis (6) meses correspondientes al 3er y 4to trimestre del año 2024 de nuestra sede central.</t>
  </si>
  <si>
    <t xml:space="preserve">Servicio de reparación del transfer motorizado del sistema eléctrico de la planta eléctrica de esta sede central. </t>
  </si>
  <si>
    <t>Servicio de catering correspondiente a una bandeja de embutidos y contratación de un camarero para la reunión del consejo directivo de esta institución.</t>
  </si>
  <si>
    <t>Servicio de reconección y reparación del sistema de ducteria de esta institución.</t>
  </si>
  <si>
    <t>Adquisición de condensador de compresor de aires acondicionados para uso de nuestra sede central.</t>
  </si>
  <si>
    <t>Servicio de mantenimiento y reparación completa de motocicletas pertenecientes a esta institución.</t>
  </si>
  <si>
    <t>Servicio de alquileres articulos varios e impresión para la feria de expo amaprosan 2024.</t>
  </si>
  <si>
    <t>Servicio de reparación y mantenimiento de verja frontal de la sede central proindustrial</t>
  </si>
  <si>
    <t>Servicio de reparación completa del sistema de frenos jeepeta toyota prado pertenecientes a esta institución.</t>
  </si>
  <si>
    <t>Patrocinio para el bazar de emprendedores santiago apostol a realizarse el sabado 20 de julio del año en curso en el parqueo de la catedral santiago apostol.</t>
  </si>
  <si>
    <t>Adquisición de vasos térmicos personalizados con el logo de la institución</t>
  </si>
  <si>
    <t>Adquisición de combustible a granel (900 galones de gasoil) para uso de la flotilla de vehiculos de esta institución, dirigido a mipymes.</t>
  </si>
  <si>
    <t>Compra e instalacion de placa</t>
  </si>
  <si>
    <t xml:space="preserve">Octamar Solutions </t>
  </si>
  <si>
    <t xml:space="preserve"> Imprenta y Multiservicios R&amp;V, SRL</t>
  </si>
  <si>
    <t>SERVICIO DE TASACIÓN PARA TERRENOS DEL DISTRITO INDUSTRIAL SANTO DOMINGO OESTE (DISDO).</t>
  </si>
  <si>
    <t>ADQUISICIÓN E INSTALACIÓN DE PIZARRA FLOTANTE DE VIDRIO TRANSPARENTE TEMPLADO PARA LA OFICINA DEL SUBDIRECTOR TÉCNICO.</t>
  </si>
  <si>
    <t xml:space="preserve">FABRICACIÓN DE DUCTERIAS, VAIPASS Y RETORNOS DEL SISTEMA DE ENFRIAMIENTO DE ESTA INSTITUCIÓN </t>
  </si>
  <si>
    <t>SERVICIO DE GESTIÓN DE MEDIOS Y PUBLICIDAD DE LA VISITA PARQUES, ZONAS FRANCAS DE SANTIAGO Y VALVERDE.</t>
  </si>
  <si>
    <t>SERVICIO DE PATROCINIO EN EL PLAN DE CATEGORIA PLATA PARA LA CELEBRACIÓN DE EXPO AMAPROSAN PARA EL INICIO DE LA TRIGÉSIMA TERCERA EXPO-AMAPROSAN 2024 A REALIZARSE DESDE EL MIÉRCOLES 17 HASTA EL DOMINGO 21 DE JULIO DEL AÑO EN CURSO A PARTIR DE LAS 7PM EN EL PARQUE METROPOLITANO DE SANTIAGO.</t>
  </si>
  <si>
    <t>SERVICIO DE PATROCINIO EN EL PLAN DE CATEGORÍA ORO PARA EL 9NO CONGRESO INTERNACIONAL DE PREVENCIÓN Y GESTIÓN DE RIESGOS LABORALES ACIS QUE SE LLEVARÁ A CABO EL 24 Y 25 DE JULIO DEL 2024 EN HORARIO DE 09:00 AM A 01:00 PM EN MODALIDAD VIRTUAL</t>
  </si>
  <si>
    <t>SERVICIO DE DESAYUNO PARA 20 PERSONAS, EL CUAL SERÁ OFRECIDO A LOS MIEMBROS DEL JURADO EVALUADOR DE LA SEGUNDA VERSIÓN DEL "RECONOCIMIENTO A LA INNOVACIÓN INDUSTRIAL MANUFACTURERA", EL MISMO TENDRÁ LUGAR EL DÍA 30 DE JULIO DEL AÑO EN CURSO EN EL SALÓN DE CONSEJO DE NUESTRA INSTITUCIÓN EN HORARIO DE 08:30 AM A 11:00 AM.</t>
  </si>
  <si>
    <t>SERVICIO REPARACION AIRE ACONDICIONADO CAMIONETA FORD RANGER FICHA 03 ASIGNADA A LA SECCION DE TRANSPORTACION.</t>
  </si>
  <si>
    <t>COMPRA E INSTALACIÓN/GARANTÍA INCLUIDA DE BOMBA SUMERGIBLE LA CUAL SERÁ INSTALADA EN LA ZONA FRANCA COTUÍ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</si>
</sst>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10816]dd/mm/yyyy\ hh:mm:ss"/>
  </numFmts>
  <fonts count="14" x14ac:knownFonts="1">
    <font>
      <sz val="11"/>
      <color theme="1"/>
      <name val="Century Gothic"/>
      <family val="2"/>
    </font>
    <font>
      <sz val="11"/>
      <color theme="1"/>
      <name val="Century Gothic"/>
      <family val="2"/>
    </font>
    <font>
      <b/>
      <sz val="12"/>
      <color indexed="8"/>
      <name val="Century Gothic"/>
      <family val="2"/>
    </font>
    <font>
      <b/>
      <sz val="12"/>
      <color indexed="64"/>
      <name val="Century Gothic"/>
      <family val="2"/>
    </font>
    <font>
      <b/>
      <sz val="11"/>
      <name val="Century Gothic"/>
      <family val="2"/>
    </font>
    <font>
      <sz val="8"/>
      <name val="Arial"/>
      <family val="2"/>
    </font>
    <font>
      <b/>
      <sz val="12"/>
      <color theme="1"/>
      <name val="Century Gothic"/>
      <family val="2"/>
    </font>
    <font>
      <sz val="12"/>
      <color theme="1"/>
      <name val="Century Gothic"/>
      <family val="2"/>
    </font>
    <font>
      <sz val="10"/>
      <color indexed="8"/>
      <name val="Century Gothic"/>
      <family val="2"/>
    </font>
    <font>
      <b/>
      <sz val="11"/>
      <color theme="1"/>
      <name val="Century Gothic"/>
      <family val="2"/>
    </font>
    <font>
      <sz val="8"/>
      <color indexed="8"/>
      <name val="Century Gothic"/>
      <family val="2"/>
    </font>
    <font>
      <sz val="8"/>
      <color theme="1"/>
      <name val="Century Gothic"/>
      <family val="2"/>
    </font>
    <font>
      <sz val="10"/>
      <name val="Arial"/>
      <family val="2"/>
    </font>
    <font>
      <sz val="8"/>
      <color indexed="8"/>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60">
    <xf numFmtId="0" fontId="0" fillId="0" borderId="0" xfId="0"/>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3" borderId="2" xfId="0" applyFont="1" applyFill="1" applyBorder="1" applyAlignment="1" applyProtection="1">
      <alignment horizontal="center" vertical="center" wrapText="1" readingOrder="1"/>
      <protection locked="0"/>
    </xf>
    <xf numFmtId="164" fontId="5" fillId="3" borderId="2" xfId="0" applyNumberFormat="1" applyFont="1" applyFill="1" applyBorder="1" applyAlignment="1" applyProtection="1">
      <alignment horizontal="center" vertical="center" wrapText="1" readingOrder="1"/>
      <protection locked="0"/>
    </xf>
    <xf numFmtId="43" fontId="5" fillId="3" borderId="2" xfId="1" applyFont="1" applyFill="1" applyBorder="1" applyAlignment="1" applyProtection="1">
      <alignment horizontal="center" vertical="center" wrapText="1" readingOrder="1"/>
      <protection locked="0"/>
    </xf>
    <xf numFmtId="0" fontId="5" fillId="2" borderId="2" xfId="0" applyFont="1" applyFill="1" applyBorder="1" applyAlignment="1" applyProtection="1">
      <alignment horizontal="center" vertical="center" wrapText="1" readingOrder="1"/>
      <protection locked="0"/>
    </xf>
    <xf numFmtId="164" fontId="5" fillId="2" borderId="2" xfId="0" applyNumberFormat="1" applyFont="1" applyFill="1" applyBorder="1" applyAlignment="1" applyProtection="1">
      <alignment horizontal="center" vertical="center" wrapText="1" readingOrder="1"/>
      <protection locked="0"/>
    </xf>
    <xf numFmtId="43" fontId="5" fillId="2" borderId="2" xfId="1" applyFont="1" applyFill="1" applyBorder="1" applyAlignment="1" applyProtection="1">
      <alignment horizontal="center" vertical="center" wrapText="1" readingOrder="1"/>
      <protection locked="0"/>
    </xf>
    <xf numFmtId="14"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right" vertical="center" wrapText="1"/>
    </xf>
    <xf numFmtId="14" fontId="7" fillId="0" borderId="0" xfId="0" applyNumberFormat="1" applyFont="1" applyFill="1" applyBorder="1" applyAlignment="1">
      <alignment horizontal="center" vertical="center"/>
    </xf>
    <xf numFmtId="43" fontId="4" fillId="0" borderId="0" xfId="1" applyFont="1"/>
    <xf numFmtId="0" fontId="8" fillId="3" borderId="2" xfId="0" applyFont="1" applyFill="1" applyBorder="1" applyAlignment="1" applyProtection="1">
      <alignment horizontal="center" vertical="center" wrapText="1" readingOrder="1"/>
      <protection locked="0"/>
    </xf>
    <xf numFmtId="164" fontId="8" fillId="3" borderId="2" xfId="0" applyNumberFormat="1" applyFont="1" applyFill="1" applyBorder="1" applyAlignment="1" applyProtection="1">
      <alignment horizontal="center" vertical="center" wrapText="1" readingOrder="1"/>
      <protection locked="0"/>
    </xf>
    <xf numFmtId="43" fontId="8" fillId="3" borderId="2" xfId="1" applyFont="1" applyFill="1" applyBorder="1" applyAlignment="1" applyProtection="1">
      <alignment horizontal="center" vertical="center" wrapText="1" readingOrder="1"/>
      <protection locked="0"/>
    </xf>
    <xf numFmtId="0" fontId="8" fillId="2" borderId="2" xfId="0" applyFont="1" applyFill="1" applyBorder="1" applyAlignment="1" applyProtection="1">
      <alignment horizontal="center" vertical="center" wrapText="1" readingOrder="1"/>
      <protection locked="0"/>
    </xf>
    <xf numFmtId="164" fontId="8" fillId="2" borderId="2" xfId="0" applyNumberFormat="1" applyFont="1" applyFill="1" applyBorder="1" applyAlignment="1" applyProtection="1">
      <alignment horizontal="center" vertical="center" wrapText="1" readingOrder="1"/>
      <protection locked="0"/>
    </xf>
    <xf numFmtId="43" fontId="8" fillId="2" borderId="2" xfId="1" applyFont="1" applyFill="1" applyBorder="1" applyAlignment="1" applyProtection="1">
      <alignment horizontal="center" vertical="center" wrapText="1" readingOrder="1"/>
      <protection locked="0"/>
    </xf>
    <xf numFmtId="43" fontId="6" fillId="0" borderId="0" xfId="1" applyFont="1"/>
    <xf numFmtId="14" fontId="8" fillId="3" borderId="2" xfId="0" applyNumberFormat="1" applyFont="1" applyFill="1" applyBorder="1" applyAlignment="1" applyProtection="1">
      <alignment horizontal="center" vertical="center" wrapText="1" readingOrder="1"/>
      <protection locked="0"/>
    </xf>
    <xf numFmtId="43" fontId="9" fillId="0" borderId="0" xfId="0" applyNumberFormat="1" applyFont="1"/>
    <xf numFmtId="0" fontId="10" fillId="3" borderId="2" xfId="0" applyFont="1" applyFill="1" applyBorder="1" applyAlignment="1" applyProtection="1">
      <alignment horizontal="center" vertical="center" wrapText="1" readingOrder="1"/>
      <protection locked="0"/>
    </xf>
    <xf numFmtId="164" fontId="10" fillId="3" borderId="2" xfId="0" applyNumberFormat="1" applyFont="1" applyFill="1" applyBorder="1" applyAlignment="1" applyProtection="1">
      <alignment horizontal="center" vertical="center" wrapText="1" readingOrder="1"/>
      <protection locked="0"/>
    </xf>
    <xf numFmtId="43" fontId="10" fillId="3" borderId="2" xfId="1" applyFont="1" applyFill="1" applyBorder="1" applyAlignment="1" applyProtection="1">
      <alignment horizontal="center" vertical="center" wrapText="1" readingOrder="1"/>
      <protection locked="0"/>
    </xf>
    <xf numFmtId="0" fontId="10" fillId="2" borderId="2" xfId="0" applyFont="1" applyFill="1" applyBorder="1" applyAlignment="1" applyProtection="1">
      <alignment horizontal="center" vertical="center" wrapText="1" readingOrder="1"/>
      <protection locked="0"/>
    </xf>
    <xf numFmtId="164" fontId="10" fillId="2" borderId="2" xfId="0" applyNumberFormat="1" applyFont="1" applyFill="1" applyBorder="1" applyAlignment="1" applyProtection="1">
      <alignment horizontal="center" vertical="center" wrapText="1" readingOrder="1"/>
      <protection locked="0"/>
    </xf>
    <xf numFmtId="43" fontId="10" fillId="2" borderId="2" xfId="1" applyFont="1" applyFill="1" applyBorder="1" applyAlignment="1" applyProtection="1">
      <alignment horizontal="center" vertical="center" wrapText="1" readingOrder="1"/>
      <protection locked="0"/>
    </xf>
    <xf numFmtId="0" fontId="0" fillId="2" borderId="2" xfId="0" applyFont="1" applyFill="1" applyBorder="1"/>
    <xf numFmtId="43" fontId="6" fillId="0" borderId="0" xfId="0" applyNumberFormat="1" applyFont="1"/>
    <xf numFmtId="14" fontId="10" fillId="3" borderId="2" xfId="0" applyNumberFormat="1" applyFont="1" applyFill="1" applyBorder="1" applyAlignment="1" applyProtection="1">
      <alignment horizontal="center" vertical="center" wrapText="1" readingOrder="1"/>
      <protection locked="0"/>
    </xf>
    <xf numFmtId="14" fontId="10" fillId="2" borderId="2" xfId="0" applyNumberFormat="1" applyFont="1" applyFill="1" applyBorder="1" applyAlignment="1" applyProtection="1">
      <alignment horizontal="center" vertical="center" wrapText="1" readingOrder="1"/>
      <protection locked="0"/>
    </xf>
    <xf numFmtId="0" fontId="0" fillId="0" borderId="0" xfId="0" applyFont="1"/>
    <xf numFmtId="43" fontId="9" fillId="0" borderId="2" xfId="0" applyNumberFormat="1" applyFont="1" applyBorder="1"/>
    <xf numFmtId="0" fontId="11" fillId="0" borderId="2" xfId="0" applyFont="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pplyProtection="1">
      <alignment horizontal="center" vertical="center" wrapText="1" readingOrder="1"/>
      <protection locked="0"/>
    </xf>
    <xf numFmtId="0" fontId="0" fillId="0" borderId="0" xfId="0" applyFill="1"/>
    <xf numFmtId="0" fontId="13" fillId="0" borderId="2" xfId="2" applyFont="1" applyFill="1" applyBorder="1" applyAlignment="1" applyProtection="1">
      <alignment horizontal="center" vertical="center" wrapText="1" readingOrder="1"/>
      <protection locked="0"/>
    </xf>
    <xf numFmtId="15" fontId="13" fillId="0" borderId="2" xfId="2" applyNumberFormat="1" applyFont="1" applyFill="1" applyBorder="1" applyAlignment="1" applyProtection="1">
      <alignment horizontal="center" vertical="center" wrapText="1" readingOrder="1"/>
      <protection locked="0"/>
    </xf>
    <xf numFmtId="0" fontId="13" fillId="2" borderId="2" xfId="2" applyFont="1" applyFill="1" applyBorder="1" applyAlignment="1" applyProtection="1">
      <alignment horizontal="center" vertical="center" wrapText="1" readingOrder="1"/>
      <protection locked="0"/>
    </xf>
    <xf numFmtId="15" fontId="13" fillId="2" borderId="2" xfId="2" applyNumberFormat="1" applyFont="1" applyFill="1" applyBorder="1" applyAlignment="1" applyProtection="1">
      <alignment horizontal="center" vertical="center" wrapText="1" readingOrder="1"/>
      <protection locked="0"/>
    </xf>
    <xf numFmtId="0" fontId="0" fillId="2" borderId="0" xfId="0" applyFill="1"/>
    <xf numFmtId="43" fontId="11" fillId="0" borderId="2" xfId="0" applyNumberFormat="1" applyFont="1" applyBorder="1" applyAlignment="1">
      <alignment vertical="center"/>
    </xf>
    <xf numFmtId="43" fontId="11" fillId="2" borderId="2" xfId="0" applyNumberFormat="1" applyFont="1" applyFill="1" applyBorder="1" applyAlignment="1">
      <alignment vertical="center"/>
    </xf>
    <xf numFmtId="0" fontId="2" fillId="0" borderId="0" xfId="0" applyFont="1" applyAlignment="1">
      <alignment horizontal="center"/>
    </xf>
    <xf numFmtId="14" fontId="3" fillId="0" borderId="1" xfId="0" applyNumberFormat="1" applyFont="1" applyBorder="1" applyAlignment="1">
      <alignment horizontal="center"/>
    </xf>
    <xf numFmtId="14" fontId="3" fillId="0" borderId="0" xfId="0" applyNumberFormat="1" applyFont="1" applyBorder="1" applyAlignment="1">
      <alignment horizontal="center"/>
    </xf>
    <xf numFmtId="0" fontId="9" fillId="0" borderId="2" xfId="0" applyFont="1" applyBorder="1" applyAlignment="1">
      <alignment horizontal="right"/>
    </xf>
    <xf numFmtId="0" fontId="0" fillId="0" borderId="0" xfId="0" applyFont="1" applyAlignment="1">
      <alignment horizontal="center" wrapText="1"/>
    </xf>
    <xf numFmtId="0" fontId="0" fillId="0" borderId="0" xfId="0" applyFont="1" applyAlignment="1">
      <alignment horizontal="center"/>
    </xf>
    <xf numFmtId="0" fontId="0" fillId="2" borderId="0" xfId="0" applyFont="1" applyFill="1"/>
    <xf numFmtId="0" fontId="2" fillId="2" borderId="0" xfId="0" applyFont="1" applyFill="1" applyAlignment="1">
      <alignment horizontal="center"/>
    </xf>
    <xf numFmtId="14" fontId="3" fillId="2" borderId="0" xfId="0" applyNumberFormat="1" applyFont="1" applyFill="1" applyBorder="1" applyAlignment="1">
      <alignment horizontal="center"/>
    </xf>
    <xf numFmtId="43" fontId="6" fillId="2" borderId="0" xfId="0" applyNumberFormat="1" applyFont="1" applyFill="1"/>
    <xf numFmtId="0" fontId="0" fillId="2" borderId="0" xfId="0" applyFont="1" applyFill="1" applyAlignment="1">
      <alignment horizontal="center" wrapText="1"/>
    </xf>
    <xf numFmtId="0" fontId="0" fillId="2" borderId="0" xfId="0" applyFont="1" applyFill="1" applyAlignment="1">
      <alignment horizontal="center"/>
    </xf>
    <xf numFmtId="14" fontId="6" fillId="2" borderId="0" xfId="0" applyNumberFormat="1" applyFont="1" applyFill="1" applyBorder="1" applyAlignment="1">
      <alignment horizontal="center" vertical="center"/>
    </xf>
    <xf numFmtId="14" fontId="6" fillId="2" borderId="0" xfId="0" applyNumberFormat="1" applyFont="1" applyFill="1" applyBorder="1" applyAlignment="1">
      <alignment horizontal="right" vertical="center" wrapText="1"/>
    </xf>
    <xf numFmtId="14" fontId="7" fillId="2" borderId="0" xfId="0" applyNumberFormat="1" applyFont="1" applyFill="1" applyBorder="1" applyAlignment="1">
      <alignment horizontal="center" vertical="center"/>
    </xf>
  </cellXfs>
  <cellStyles count="3">
    <cellStyle name="Millares" xfId="1" builtinId="3"/>
    <cellStyle name="Normal" xfId="0" builtinId="0"/>
    <cellStyle name="Normal 2" xfId="2" xr:uid="{9C55C3A5-B127-464A-B160-C0DA52A470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0</xdr:rowOff>
    </xdr:from>
    <xdr:to>
      <xdr:col>4</xdr:col>
      <xdr:colOff>847725</xdr:colOff>
      <xdr:row>3</xdr:row>
      <xdr:rowOff>152400</xdr:rowOff>
    </xdr:to>
    <xdr:pic>
      <xdr:nvPicPr>
        <xdr:cNvPr id="3" name="Imagen 2" descr="image002">
          <a:extLst>
            <a:ext uri="{FF2B5EF4-FFF2-40B4-BE49-F238E27FC236}">
              <a16:creationId xmlns:a16="http://schemas.microsoft.com/office/drawing/2014/main" id="{1078AA15-5EFB-4C89-B098-37D49A429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209550"/>
          <a:ext cx="35528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1314450</xdr:colOff>
      <xdr:row>0</xdr:row>
      <xdr:rowOff>123825</xdr:rowOff>
    </xdr:from>
    <xdr:to>
      <xdr:col>4</xdr:col>
      <xdr:colOff>523875</xdr:colOff>
      <xdr:row>3</xdr:row>
      <xdr:rowOff>142875</xdr:rowOff>
    </xdr:to>
    <xdr:pic>
      <xdr:nvPicPr>
        <xdr:cNvPr id="2" name="Imagen 1" descr="image002">
          <a:extLst>
            <a:ext uri="{FF2B5EF4-FFF2-40B4-BE49-F238E27FC236}">
              <a16:creationId xmlns:a16="http://schemas.microsoft.com/office/drawing/2014/main" id="{A39BFDFA-94BF-45D1-B180-31180291D2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23825"/>
          <a:ext cx="3190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28577</xdr:colOff>
      <xdr:row>1</xdr:row>
      <xdr:rowOff>38100</xdr:rowOff>
    </xdr:from>
    <xdr:to>
      <xdr:col>4</xdr:col>
      <xdr:colOff>381001</xdr:colOff>
      <xdr:row>4</xdr:row>
      <xdr:rowOff>104775</xdr:rowOff>
    </xdr:to>
    <xdr:pic>
      <xdr:nvPicPr>
        <xdr:cNvPr id="2" name="Imagen 1" descr="image002">
          <a:extLst>
            <a:ext uri="{FF2B5EF4-FFF2-40B4-BE49-F238E27FC236}">
              <a16:creationId xmlns:a16="http://schemas.microsoft.com/office/drawing/2014/main" id="{E4657AD4-B496-41B1-86DC-4C5CCBEED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2" y="247650"/>
          <a:ext cx="3914774"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352425</xdr:colOff>
      <xdr:row>1</xdr:row>
      <xdr:rowOff>38100</xdr:rowOff>
    </xdr:from>
    <xdr:to>
      <xdr:col>4</xdr:col>
      <xdr:colOff>1009650</xdr:colOff>
      <xdr:row>4</xdr:row>
      <xdr:rowOff>104775</xdr:rowOff>
    </xdr:to>
    <xdr:pic>
      <xdr:nvPicPr>
        <xdr:cNvPr id="2" name="Imagen 1" descr="image002">
          <a:extLst>
            <a:ext uri="{FF2B5EF4-FFF2-40B4-BE49-F238E27FC236}">
              <a16:creationId xmlns:a16="http://schemas.microsoft.com/office/drawing/2014/main" id="{DF98DD06-BA80-4719-880C-7A4C77453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9375" y="247650"/>
          <a:ext cx="4048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914399</xdr:colOff>
      <xdr:row>2</xdr:row>
      <xdr:rowOff>104775</xdr:rowOff>
    </xdr:from>
    <xdr:to>
      <xdr:col>4</xdr:col>
      <xdr:colOff>9525</xdr:colOff>
      <xdr:row>5</xdr:row>
      <xdr:rowOff>171450</xdr:rowOff>
    </xdr:to>
    <xdr:pic>
      <xdr:nvPicPr>
        <xdr:cNvPr id="2" name="Imagen 1" descr="image002">
          <a:extLst>
            <a:ext uri="{FF2B5EF4-FFF2-40B4-BE49-F238E27FC236}">
              <a16:creationId xmlns:a16="http://schemas.microsoft.com/office/drawing/2014/main" id="{4C50D010-3F1A-42C2-BEEA-C707210FD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4" y="523875"/>
          <a:ext cx="3657601"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819151</xdr:colOff>
      <xdr:row>0</xdr:row>
      <xdr:rowOff>76200</xdr:rowOff>
    </xdr:from>
    <xdr:to>
      <xdr:col>5</xdr:col>
      <xdr:colOff>476251</xdr:colOff>
      <xdr:row>1</xdr:row>
      <xdr:rowOff>895350</xdr:rowOff>
    </xdr:to>
    <xdr:pic>
      <xdr:nvPicPr>
        <xdr:cNvPr id="2" name="Imagen 1" descr="image002">
          <a:extLst>
            <a:ext uri="{FF2B5EF4-FFF2-40B4-BE49-F238E27FC236}">
              <a16:creationId xmlns:a16="http://schemas.microsoft.com/office/drawing/2014/main" id="{488B05EA-888C-4FC2-9D93-AE4611C7B0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6" y="76200"/>
          <a:ext cx="31432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819151</xdr:colOff>
      <xdr:row>0</xdr:row>
      <xdr:rowOff>76200</xdr:rowOff>
    </xdr:from>
    <xdr:to>
      <xdr:col>5</xdr:col>
      <xdr:colOff>476251</xdr:colOff>
      <xdr:row>1</xdr:row>
      <xdr:rowOff>895350</xdr:rowOff>
    </xdr:to>
    <xdr:pic>
      <xdr:nvPicPr>
        <xdr:cNvPr id="2" name="Imagen 1" descr="image002">
          <a:extLst>
            <a:ext uri="{FF2B5EF4-FFF2-40B4-BE49-F238E27FC236}">
              <a16:creationId xmlns:a16="http://schemas.microsoft.com/office/drawing/2014/main" id="{B8EBAE89-FDBE-4B66-96E0-996D615D7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6" y="76200"/>
          <a:ext cx="31432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6ED3-AA79-4EF8-A4AE-ADEDA18CC521}">
  <dimension ref="A6:F31"/>
  <sheetViews>
    <sheetView workbookViewId="0">
      <selection activeCell="A21" sqref="A21"/>
    </sheetView>
  </sheetViews>
  <sheetFormatPr baseColWidth="10" defaultRowHeight="16.5" x14ac:dyDescent="0.3"/>
  <cols>
    <col min="1" max="1" width="26.5" customWidth="1"/>
    <col min="2" max="2" width="14.125" customWidth="1"/>
    <col min="3" max="3" width="20.75" customWidth="1"/>
    <col min="4" max="4" width="16.875" customWidth="1"/>
    <col min="5" max="5" width="30.375" customWidth="1"/>
    <col min="6" max="6" width="13.875" customWidth="1"/>
  </cols>
  <sheetData>
    <row r="6" spans="1:6" x14ac:dyDescent="0.3">
      <c r="A6" s="45" t="s">
        <v>0</v>
      </c>
      <c r="B6" s="45"/>
      <c r="C6" s="45"/>
      <c r="D6" s="45"/>
      <c r="E6" s="45"/>
      <c r="F6" s="45"/>
    </row>
    <row r="7" spans="1:6" x14ac:dyDescent="0.3">
      <c r="A7" s="46" t="s">
        <v>9</v>
      </c>
      <c r="B7" s="46"/>
      <c r="C7" s="46"/>
      <c r="D7" s="46"/>
      <c r="E7" s="46"/>
      <c r="F7" s="46"/>
    </row>
    <row r="8" spans="1:6" ht="28.5" x14ac:dyDescent="0.3">
      <c r="A8" s="1" t="s">
        <v>1</v>
      </c>
      <c r="B8" s="1" t="s">
        <v>2</v>
      </c>
      <c r="C8" s="2" t="s">
        <v>3</v>
      </c>
      <c r="D8" s="2" t="s">
        <v>4</v>
      </c>
      <c r="E8" s="1" t="s">
        <v>5</v>
      </c>
      <c r="F8" s="1" t="s">
        <v>6</v>
      </c>
    </row>
    <row r="9" spans="1:6" ht="24" customHeight="1" x14ac:dyDescent="0.3">
      <c r="A9" s="3" t="s">
        <v>10</v>
      </c>
      <c r="B9" s="4">
        <v>45294.388949108798</v>
      </c>
      <c r="C9" s="3" t="s">
        <v>7</v>
      </c>
      <c r="D9" s="3" t="s">
        <v>8</v>
      </c>
      <c r="E9" s="3" t="s">
        <v>26</v>
      </c>
      <c r="F9" s="5">
        <v>11210</v>
      </c>
    </row>
    <row r="10" spans="1:6" ht="30.75" customHeight="1" x14ac:dyDescent="0.3">
      <c r="A10" s="6" t="s">
        <v>11</v>
      </c>
      <c r="B10" s="7">
        <v>45296.548622534719</v>
      </c>
      <c r="C10" s="6" t="s">
        <v>42</v>
      </c>
      <c r="D10" s="6" t="s">
        <v>57</v>
      </c>
      <c r="E10" s="6" t="s">
        <v>27</v>
      </c>
      <c r="F10" s="8">
        <v>257240</v>
      </c>
    </row>
    <row r="11" spans="1:6" x14ac:dyDescent="0.3">
      <c r="A11" s="3" t="s">
        <v>12</v>
      </c>
      <c r="B11" s="4">
        <v>45299.559082789347</v>
      </c>
      <c r="C11" s="3" t="s">
        <v>43</v>
      </c>
      <c r="D11" s="3" t="s">
        <v>57</v>
      </c>
      <c r="E11" s="3" t="s">
        <v>28</v>
      </c>
      <c r="F11" s="5">
        <v>34500</v>
      </c>
    </row>
    <row r="12" spans="1:6" ht="67.5" x14ac:dyDescent="0.3">
      <c r="A12" s="6" t="s">
        <v>13</v>
      </c>
      <c r="B12" s="7">
        <v>45301.621568750001</v>
      </c>
      <c r="C12" s="6" t="s">
        <v>44</v>
      </c>
      <c r="D12" s="6" t="s">
        <v>58</v>
      </c>
      <c r="E12" s="6" t="s">
        <v>29</v>
      </c>
      <c r="F12" s="8">
        <v>8992</v>
      </c>
    </row>
    <row r="13" spans="1:6" ht="56.25" x14ac:dyDescent="0.3">
      <c r="A13" s="3" t="s">
        <v>14</v>
      </c>
      <c r="B13" s="4">
        <v>45307.50193515046</v>
      </c>
      <c r="C13" s="3" t="s">
        <v>45</v>
      </c>
      <c r="D13" s="3" t="s">
        <v>57</v>
      </c>
      <c r="E13" s="3" t="s">
        <v>30</v>
      </c>
      <c r="F13" s="5">
        <v>100001</v>
      </c>
    </row>
    <row r="14" spans="1:6" ht="22.5" x14ac:dyDescent="0.3">
      <c r="A14" s="6" t="s">
        <v>15</v>
      </c>
      <c r="B14" s="7">
        <v>45307.510422997686</v>
      </c>
      <c r="C14" s="6" t="s">
        <v>46</v>
      </c>
      <c r="D14" s="6" t="s">
        <v>57</v>
      </c>
      <c r="E14" s="6" t="s">
        <v>31</v>
      </c>
      <c r="F14" s="8">
        <v>29500</v>
      </c>
    </row>
    <row r="15" spans="1:6" ht="67.5" x14ac:dyDescent="0.3">
      <c r="A15" s="3" t="s">
        <v>16</v>
      </c>
      <c r="B15" s="4">
        <v>45307.552100497684</v>
      </c>
      <c r="C15" s="3" t="s">
        <v>44</v>
      </c>
      <c r="D15" s="3" t="s">
        <v>58</v>
      </c>
      <c r="E15" s="3" t="s">
        <v>32</v>
      </c>
      <c r="F15" s="5">
        <v>122000</v>
      </c>
    </row>
    <row r="16" spans="1:6" ht="33.75" x14ac:dyDescent="0.3">
      <c r="A16" s="6" t="s">
        <v>17</v>
      </c>
      <c r="B16" s="7">
        <v>45308.6041778125</v>
      </c>
      <c r="C16" s="6" t="s">
        <v>47</v>
      </c>
      <c r="D16" s="6" t="s">
        <v>58</v>
      </c>
      <c r="E16" s="6" t="s">
        <v>33</v>
      </c>
      <c r="F16" s="8">
        <v>110825</v>
      </c>
    </row>
    <row r="17" spans="1:6" ht="22.5" x14ac:dyDescent="0.3">
      <c r="A17" s="3" t="s">
        <v>18</v>
      </c>
      <c r="B17" s="4">
        <v>45308.64239444444</v>
      </c>
      <c r="C17" s="3" t="s">
        <v>48</v>
      </c>
      <c r="D17" s="3" t="s">
        <v>58</v>
      </c>
      <c r="E17" s="3" t="s">
        <v>34</v>
      </c>
      <c r="F17" s="5">
        <v>110970</v>
      </c>
    </row>
    <row r="18" spans="1:6" ht="67.5" x14ac:dyDescent="0.3">
      <c r="A18" s="6" t="s">
        <v>19</v>
      </c>
      <c r="B18" s="7">
        <v>45309.600699421295</v>
      </c>
      <c r="C18" s="6" t="s">
        <v>49</v>
      </c>
      <c r="D18" s="6" t="s">
        <v>58</v>
      </c>
      <c r="E18" s="6" t="s">
        <v>35</v>
      </c>
      <c r="F18" s="8">
        <v>79650</v>
      </c>
    </row>
    <row r="19" spans="1:6" ht="67.5" x14ac:dyDescent="0.3">
      <c r="A19" s="3" t="s">
        <v>19</v>
      </c>
      <c r="B19" s="4">
        <v>45309.600699421295</v>
      </c>
      <c r="C19" s="3" t="s">
        <v>50</v>
      </c>
      <c r="D19" s="3" t="s">
        <v>58</v>
      </c>
      <c r="E19" s="3" t="s">
        <v>35</v>
      </c>
      <c r="F19" s="5">
        <v>38961</v>
      </c>
    </row>
    <row r="20" spans="1:6" ht="33.75" x14ac:dyDescent="0.3">
      <c r="A20" s="3" t="s">
        <v>20</v>
      </c>
      <c r="B20" s="4">
        <v>45310.680586724535</v>
      </c>
      <c r="C20" s="3" t="s">
        <v>51</v>
      </c>
      <c r="D20" s="3" t="s">
        <v>57</v>
      </c>
      <c r="E20" s="3" t="s">
        <v>36</v>
      </c>
      <c r="F20" s="5">
        <v>200000</v>
      </c>
    </row>
    <row r="21" spans="1:6" x14ac:dyDescent="0.3">
      <c r="A21" s="6" t="s">
        <v>21</v>
      </c>
      <c r="B21" s="7">
        <v>45313.524328506945</v>
      </c>
      <c r="C21" s="6" t="s">
        <v>52</v>
      </c>
      <c r="D21" s="6" t="s">
        <v>58</v>
      </c>
      <c r="E21" s="6" t="s">
        <v>37</v>
      </c>
      <c r="F21" s="8">
        <v>106790</v>
      </c>
    </row>
    <row r="22" spans="1:6" ht="22.5" x14ac:dyDescent="0.3">
      <c r="A22" s="3" t="s">
        <v>22</v>
      </c>
      <c r="B22" s="4">
        <v>45313.534784108793</v>
      </c>
      <c r="C22" s="3" t="s">
        <v>53</v>
      </c>
      <c r="D22" s="3" t="s">
        <v>57</v>
      </c>
      <c r="E22" s="3" t="s">
        <v>38</v>
      </c>
      <c r="F22" s="5">
        <v>60001</v>
      </c>
    </row>
    <row r="23" spans="1:6" ht="22.5" x14ac:dyDescent="0.3">
      <c r="A23" s="6" t="s">
        <v>23</v>
      </c>
      <c r="B23" s="7">
        <v>45314.493133796292</v>
      </c>
      <c r="C23" s="6" t="s">
        <v>54</v>
      </c>
      <c r="D23" s="6" t="s">
        <v>57</v>
      </c>
      <c r="E23" s="6" t="s">
        <v>39</v>
      </c>
      <c r="F23" s="8">
        <v>179360</v>
      </c>
    </row>
    <row r="24" spans="1:6" ht="36" customHeight="1" x14ac:dyDescent="0.3">
      <c r="A24" s="3" t="s">
        <v>24</v>
      </c>
      <c r="B24" s="4">
        <v>45317.59033796296</v>
      </c>
      <c r="C24" s="3" t="s">
        <v>55</v>
      </c>
      <c r="D24" s="3" t="s">
        <v>57</v>
      </c>
      <c r="E24" s="3" t="s">
        <v>40</v>
      </c>
      <c r="F24" s="5">
        <v>141600</v>
      </c>
    </row>
    <row r="25" spans="1:6" ht="22.5" x14ac:dyDescent="0.3">
      <c r="A25" s="3" t="s">
        <v>25</v>
      </c>
      <c r="B25" s="4">
        <v>45321.649341400458</v>
      </c>
      <c r="C25" s="3" t="s">
        <v>56</v>
      </c>
      <c r="D25" s="3" t="s">
        <v>58</v>
      </c>
      <c r="E25" s="3" t="s">
        <v>41</v>
      </c>
      <c r="F25" s="5">
        <v>31500</v>
      </c>
    </row>
    <row r="26" spans="1:6" ht="33" customHeight="1" x14ac:dyDescent="0.3">
      <c r="A26" s="6" t="s">
        <v>25</v>
      </c>
      <c r="B26" s="7">
        <v>45321.649341400458</v>
      </c>
      <c r="C26" s="6" t="s">
        <v>47</v>
      </c>
      <c r="D26" s="6" t="s">
        <v>58</v>
      </c>
      <c r="E26" s="6" t="s">
        <v>41</v>
      </c>
      <c r="F26" s="8">
        <v>57766</v>
      </c>
    </row>
    <row r="27" spans="1:6" x14ac:dyDescent="0.3">
      <c r="F27" s="12">
        <f>SUM(F9:F26)</f>
        <v>1680866</v>
      </c>
    </row>
    <row r="30" spans="1:6" x14ac:dyDescent="0.3">
      <c r="E30" s="9" t="s">
        <v>59</v>
      </c>
      <c r="F30" s="10"/>
    </row>
    <row r="31" spans="1:6" ht="17.25" x14ac:dyDescent="0.3">
      <c r="E31" s="11" t="s">
        <v>60</v>
      </c>
      <c r="F31" s="11"/>
    </row>
  </sheetData>
  <mergeCells count="2">
    <mergeCell ref="A6:F6"/>
    <mergeCell ref="A7:F7"/>
  </mergeCells>
  <pageMargins left="0.7" right="0.7" top="0.75" bottom="0.75" header="0.3" footer="0.3"/>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5D6A5-4223-48D8-AE60-0663F4E72F0C}">
  <dimension ref="A5:F33"/>
  <sheetViews>
    <sheetView workbookViewId="0">
      <selection activeCell="B32" sqref="B32:E33"/>
    </sheetView>
  </sheetViews>
  <sheetFormatPr baseColWidth="10" defaultRowHeight="16.5" x14ac:dyDescent="0.3"/>
  <cols>
    <col min="2" max="2" width="21" customWidth="1"/>
    <col min="3" max="3" width="20.25" customWidth="1"/>
    <col min="5" max="5" width="26" customWidth="1"/>
    <col min="6" max="6" width="14.625" customWidth="1"/>
  </cols>
  <sheetData>
    <row r="5" spans="1:6" x14ac:dyDescent="0.3">
      <c r="A5" s="45" t="s">
        <v>0</v>
      </c>
      <c r="B5" s="45"/>
      <c r="C5" s="45"/>
      <c r="D5" s="45"/>
      <c r="E5" s="45"/>
      <c r="F5" s="45"/>
    </row>
    <row r="6" spans="1:6" x14ac:dyDescent="0.3">
      <c r="A6" s="46" t="s">
        <v>61</v>
      </c>
      <c r="B6" s="46"/>
      <c r="C6" s="46"/>
      <c r="D6" s="46"/>
      <c r="E6" s="46"/>
      <c r="F6" s="46"/>
    </row>
    <row r="7" spans="1:6" ht="57" x14ac:dyDescent="0.3">
      <c r="A7" s="1" t="s">
        <v>1</v>
      </c>
      <c r="B7" s="1" t="s">
        <v>2</v>
      </c>
      <c r="C7" s="2" t="s">
        <v>3</v>
      </c>
      <c r="D7" s="2" t="s">
        <v>4</v>
      </c>
      <c r="E7" s="1" t="s">
        <v>5</v>
      </c>
      <c r="F7" s="1" t="s">
        <v>6</v>
      </c>
    </row>
    <row r="8" spans="1:6" ht="40.5" x14ac:dyDescent="0.3">
      <c r="A8" s="13" t="s">
        <v>62</v>
      </c>
      <c r="B8" s="14">
        <v>45324.646295601851</v>
      </c>
      <c r="C8" s="13" t="s">
        <v>43</v>
      </c>
      <c r="D8" s="13" t="s">
        <v>57</v>
      </c>
      <c r="E8" s="13" t="s">
        <v>63</v>
      </c>
      <c r="F8" s="15">
        <v>2454</v>
      </c>
    </row>
    <row r="9" spans="1:6" ht="40.5" x14ac:dyDescent="0.3">
      <c r="A9" s="16" t="s">
        <v>64</v>
      </c>
      <c r="B9" s="17">
        <v>45328.584104282403</v>
      </c>
      <c r="C9" s="16" t="s">
        <v>54</v>
      </c>
      <c r="D9" s="16" t="s">
        <v>57</v>
      </c>
      <c r="E9" s="16" t="s">
        <v>65</v>
      </c>
      <c r="F9" s="18">
        <v>161849</v>
      </c>
    </row>
    <row r="10" spans="1:6" ht="40.5" x14ac:dyDescent="0.3">
      <c r="A10" s="13" t="s">
        <v>64</v>
      </c>
      <c r="B10" s="14">
        <v>45328.584104282403</v>
      </c>
      <c r="C10" s="13" t="s">
        <v>56</v>
      </c>
      <c r="D10" s="13" t="s">
        <v>58</v>
      </c>
      <c r="E10" s="13" t="s">
        <v>65</v>
      </c>
      <c r="F10" s="15">
        <v>25290</v>
      </c>
    </row>
    <row r="11" spans="1:6" ht="40.5" x14ac:dyDescent="0.3">
      <c r="A11" s="16" t="s">
        <v>66</v>
      </c>
      <c r="B11" s="17">
        <v>45328.604212465274</v>
      </c>
      <c r="C11" s="16" t="s">
        <v>67</v>
      </c>
      <c r="D11" s="16" t="s">
        <v>57</v>
      </c>
      <c r="E11" s="16" t="s">
        <v>68</v>
      </c>
      <c r="F11" s="18">
        <v>118000</v>
      </c>
    </row>
    <row r="12" spans="1:6" ht="40.5" x14ac:dyDescent="0.3">
      <c r="A12" s="13" t="s">
        <v>69</v>
      </c>
      <c r="B12" s="14">
        <v>45328.635474456016</v>
      </c>
      <c r="C12" s="13" t="s">
        <v>70</v>
      </c>
      <c r="D12" s="13" t="s">
        <v>57</v>
      </c>
      <c r="E12" s="13" t="s">
        <v>71</v>
      </c>
      <c r="F12" s="15">
        <v>25000</v>
      </c>
    </row>
    <row r="13" spans="1:6" ht="40.5" x14ac:dyDescent="0.3">
      <c r="A13" s="16" t="s">
        <v>72</v>
      </c>
      <c r="B13" s="17">
        <v>45328.67365193287</v>
      </c>
      <c r="C13" s="16" t="s">
        <v>73</v>
      </c>
      <c r="D13" s="16" t="s">
        <v>57</v>
      </c>
      <c r="E13" s="16" t="s">
        <v>74</v>
      </c>
      <c r="F13" s="18">
        <v>62475</v>
      </c>
    </row>
    <row r="14" spans="1:6" ht="40.5" x14ac:dyDescent="0.3">
      <c r="A14" s="13" t="s">
        <v>75</v>
      </c>
      <c r="B14" s="14">
        <v>45329.632179710643</v>
      </c>
      <c r="C14" s="13" t="s">
        <v>53</v>
      </c>
      <c r="D14" s="13" t="s">
        <v>57</v>
      </c>
      <c r="E14" s="13" t="s">
        <v>76</v>
      </c>
      <c r="F14" s="15">
        <v>33600</v>
      </c>
    </row>
    <row r="15" spans="1:6" ht="40.5" x14ac:dyDescent="0.3">
      <c r="A15" s="13" t="s">
        <v>77</v>
      </c>
      <c r="B15" s="14">
        <v>45331.447926157409</v>
      </c>
      <c r="C15" s="13" t="s">
        <v>78</v>
      </c>
      <c r="D15" s="13" t="s">
        <v>57</v>
      </c>
      <c r="E15" s="13" t="s">
        <v>79</v>
      </c>
      <c r="F15" s="15">
        <v>202488</v>
      </c>
    </row>
    <row r="16" spans="1:6" ht="40.5" x14ac:dyDescent="0.3">
      <c r="A16" s="16" t="s">
        <v>80</v>
      </c>
      <c r="B16" s="17">
        <v>45331.461843784724</v>
      </c>
      <c r="C16" s="16" t="s">
        <v>81</v>
      </c>
      <c r="D16" s="16" t="s">
        <v>8</v>
      </c>
      <c r="E16" s="16" t="s">
        <v>82</v>
      </c>
      <c r="F16" s="18">
        <v>147494</v>
      </c>
    </row>
    <row r="17" spans="1:6" ht="40.5" x14ac:dyDescent="0.3">
      <c r="A17" s="13" t="s">
        <v>80</v>
      </c>
      <c r="B17" s="14">
        <v>45331.461843784724</v>
      </c>
      <c r="C17" s="13" t="s">
        <v>83</v>
      </c>
      <c r="D17" s="13" t="s">
        <v>57</v>
      </c>
      <c r="E17" s="13" t="s">
        <v>82</v>
      </c>
      <c r="F17" s="15">
        <v>45430</v>
      </c>
    </row>
    <row r="18" spans="1:6" ht="40.5" x14ac:dyDescent="0.3">
      <c r="A18" s="16" t="s">
        <v>84</v>
      </c>
      <c r="B18" s="17">
        <v>45334.566007210648</v>
      </c>
      <c r="C18" s="16" t="s">
        <v>44</v>
      </c>
      <c r="D18" s="16" t="s">
        <v>58</v>
      </c>
      <c r="E18" s="16" t="s">
        <v>85</v>
      </c>
      <c r="F18" s="18">
        <v>101864</v>
      </c>
    </row>
    <row r="19" spans="1:6" ht="40.5" x14ac:dyDescent="0.3">
      <c r="A19" s="16" t="s">
        <v>86</v>
      </c>
      <c r="B19" s="17">
        <v>45337.652844293982</v>
      </c>
      <c r="C19" s="16" t="s">
        <v>87</v>
      </c>
      <c r="D19" s="16" t="s">
        <v>8</v>
      </c>
      <c r="E19" s="16" t="s">
        <v>88</v>
      </c>
      <c r="F19" s="18">
        <v>202600</v>
      </c>
    </row>
    <row r="20" spans="1:6" ht="40.5" x14ac:dyDescent="0.3">
      <c r="A20" s="13" t="s">
        <v>89</v>
      </c>
      <c r="B20" s="14">
        <v>45338.627878437495</v>
      </c>
      <c r="C20" s="13"/>
      <c r="D20" s="13" t="s">
        <v>57</v>
      </c>
      <c r="E20" s="13" t="s">
        <v>90</v>
      </c>
      <c r="F20" s="15"/>
    </row>
    <row r="21" spans="1:6" ht="40.5" x14ac:dyDescent="0.3">
      <c r="A21" s="16" t="s">
        <v>91</v>
      </c>
      <c r="B21" s="17">
        <v>45342.489618831016</v>
      </c>
      <c r="C21" s="16" t="s">
        <v>92</v>
      </c>
      <c r="D21" s="16" t="s">
        <v>8</v>
      </c>
      <c r="E21" s="16" t="s">
        <v>93</v>
      </c>
      <c r="F21" s="18">
        <v>124165</v>
      </c>
    </row>
    <row r="22" spans="1:6" ht="40.5" x14ac:dyDescent="0.3">
      <c r="A22" s="13" t="s">
        <v>94</v>
      </c>
      <c r="B22" s="14">
        <v>45343.555618321756</v>
      </c>
      <c r="C22" s="13" t="s">
        <v>78</v>
      </c>
      <c r="D22" s="13" t="s">
        <v>58</v>
      </c>
      <c r="E22" s="13" t="s">
        <v>95</v>
      </c>
      <c r="F22" s="15">
        <v>70658</v>
      </c>
    </row>
    <row r="23" spans="1:6" ht="40.5" x14ac:dyDescent="0.3">
      <c r="A23" s="13" t="s">
        <v>96</v>
      </c>
      <c r="B23" s="14">
        <v>45345.517370636575</v>
      </c>
      <c r="C23" s="13" t="s">
        <v>97</v>
      </c>
      <c r="D23" s="13" t="s">
        <v>8</v>
      </c>
      <c r="E23" s="13" t="s">
        <v>98</v>
      </c>
      <c r="F23" s="15">
        <v>83969</v>
      </c>
    </row>
    <row r="24" spans="1:6" ht="81" x14ac:dyDescent="0.3">
      <c r="A24" s="16" t="s">
        <v>99</v>
      </c>
      <c r="B24" s="17">
        <v>45348.444498993056</v>
      </c>
      <c r="C24" s="16" t="s">
        <v>81</v>
      </c>
      <c r="D24" s="16" t="s">
        <v>8</v>
      </c>
      <c r="E24" s="16" t="s">
        <v>100</v>
      </c>
      <c r="F24" s="18">
        <v>153445</v>
      </c>
    </row>
    <row r="25" spans="1:6" ht="81" x14ac:dyDescent="0.3">
      <c r="A25" s="13" t="s">
        <v>99</v>
      </c>
      <c r="B25" s="14">
        <v>45348.444498993056</v>
      </c>
      <c r="C25" s="13" t="s">
        <v>101</v>
      </c>
      <c r="D25" s="13" t="s">
        <v>57</v>
      </c>
      <c r="E25" s="13" t="s">
        <v>100</v>
      </c>
      <c r="F25" s="15">
        <v>32922</v>
      </c>
    </row>
    <row r="26" spans="1:6" ht="40.5" x14ac:dyDescent="0.3">
      <c r="A26" s="13" t="s">
        <v>102</v>
      </c>
      <c r="B26" s="14">
        <v>45348.659741435185</v>
      </c>
      <c r="C26" s="13" t="s">
        <v>44</v>
      </c>
      <c r="D26" s="13" t="s">
        <v>58</v>
      </c>
      <c r="E26" s="13" t="s">
        <v>103</v>
      </c>
      <c r="F26" s="15">
        <v>8437</v>
      </c>
    </row>
    <row r="27" spans="1:6" ht="40.5" x14ac:dyDescent="0.3">
      <c r="A27" s="13" t="s">
        <v>104</v>
      </c>
      <c r="B27" s="14">
        <v>45350.572956562501</v>
      </c>
      <c r="C27" s="13" t="s">
        <v>56</v>
      </c>
      <c r="D27" s="13" t="s">
        <v>58</v>
      </c>
      <c r="E27" s="13" t="s">
        <v>105</v>
      </c>
      <c r="F27" s="15">
        <v>85378</v>
      </c>
    </row>
    <row r="28" spans="1:6" ht="40.5" x14ac:dyDescent="0.3">
      <c r="A28" s="16" t="s">
        <v>104</v>
      </c>
      <c r="B28" s="17">
        <v>45350.572956562501</v>
      </c>
      <c r="C28" s="16" t="s">
        <v>44</v>
      </c>
      <c r="D28" s="16" t="s">
        <v>58</v>
      </c>
      <c r="E28" s="16" t="s">
        <v>105</v>
      </c>
      <c r="F28" s="18">
        <v>72546</v>
      </c>
    </row>
    <row r="29" spans="1:6" ht="40.5" x14ac:dyDescent="0.3">
      <c r="A29" s="13" t="s">
        <v>106</v>
      </c>
      <c r="B29" s="14">
        <v>45350.649340543976</v>
      </c>
      <c r="C29" s="13" t="s">
        <v>7</v>
      </c>
      <c r="D29" s="13" t="s">
        <v>8</v>
      </c>
      <c r="E29" s="13" t="s">
        <v>107</v>
      </c>
      <c r="F29" s="15">
        <v>20626</v>
      </c>
    </row>
    <row r="30" spans="1:6" x14ac:dyDescent="0.3">
      <c r="F30" s="19">
        <f>SUM(F8:F29)</f>
        <v>1780690</v>
      </c>
    </row>
    <row r="32" spans="1:6" x14ac:dyDescent="0.3">
      <c r="C32" s="9" t="s">
        <v>59</v>
      </c>
      <c r="D32" s="10"/>
    </row>
    <row r="33" spans="3:4" ht="17.25" x14ac:dyDescent="0.3">
      <c r="C33" s="11" t="s">
        <v>60</v>
      </c>
      <c r="D33" s="11"/>
    </row>
  </sheetData>
  <mergeCells count="2">
    <mergeCell ref="A5:F5"/>
    <mergeCell ref="A6:F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852B3-E1E2-4D9B-BA10-A2D0529DBEE9}">
  <dimension ref="A6:F29"/>
  <sheetViews>
    <sheetView topLeftCell="A19" workbookViewId="0">
      <selection activeCell="B28" sqref="B28:D29"/>
    </sheetView>
  </sheetViews>
  <sheetFormatPr baseColWidth="10" defaultRowHeight="16.5" x14ac:dyDescent="0.3"/>
  <cols>
    <col min="1" max="1" width="29.25" customWidth="1"/>
    <col min="2" max="2" width="16.375" customWidth="1"/>
    <col min="3" max="3" width="23.5" customWidth="1"/>
    <col min="4" max="4" width="23.25" customWidth="1"/>
    <col min="5" max="5" width="30.875" customWidth="1"/>
    <col min="6" max="6" width="15.625" customWidth="1"/>
  </cols>
  <sheetData>
    <row r="6" spans="1:6" x14ac:dyDescent="0.3">
      <c r="A6" s="45" t="s">
        <v>0</v>
      </c>
      <c r="B6" s="45"/>
      <c r="C6" s="45"/>
      <c r="D6" s="45"/>
      <c r="E6" s="45"/>
      <c r="F6" s="45"/>
    </row>
    <row r="7" spans="1:6" x14ac:dyDescent="0.3">
      <c r="A7" s="46" t="s">
        <v>108</v>
      </c>
      <c r="B7" s="46"/>
      <c r="C7" s="46"/>
      <c r="D7" s="46"/>
      <c r="E7" s="46"/>
      <c r="F7" s="46"/>
    </row>
    <row r="9" spans="1:6" ht="28.5" x14ac:dyDescent="0.3">
      <c r="A9" s="1" t="s">
        <v>1</v>
      </c>
      <c r="B9" s="1" t="s">
        <v>2</v>
      </c>
      <c r="C9" s="2" t="s">
        <v>3</v>
      </c>
      <c r="D9" s="2" t="s">
        <v>4</v>
      </c>
      <c r="E9" s="1" t="s">
        <v>5</v>
      </c>
      <c r="F9" s="1" t="s">
        <v>6</v>
      </c>
    </row>
    <row r="10" spans="1:6" ht="27" x14ac:dyDescent="0.3">
      <c r="A10" s="13" t="s">
        <v>109</v>
      </c>
      <c r="B10" s="20">
        <v>45355.489721759259</v>
      </c>
      <c r="C10" s="13" t="s">
        <v>124</v>
      </c>
      <c r="D10" s="13" t="s">
        <v>8</v>
      </c>
      <c r="E10" s="13" t="s">
        <v>131</v>
      </c>
      <c r="F10" s="15">
        <v>159000</v>
      </c>
    </row>
    <row r="11" spans="1:6" ht="27" x14ac:dyDescent="0.3">
      <c r="A11" s="13" t="s">
        <v>110</v>
      </c>
      <c r="B11" s="20">
        <v>45355.604529479162</v>
      </c>
      <c r="C11" s="13" t="s">
        <v>125</v>
      </c>
      <c r="D11" s="13" t="s">
        <v>58</v>
      </c>
      <c r="E11" s="13" t="s">
        <v>132</v>
      </c>
      <c r="F11" s="15">
        <v>23718</v>
      </c>
    </row>
    <row r="12" spans="1:6" x14ac:dyDescent="0.3">
      <c r="A12" s="13" t="s">
        <v>111</v>
      </c>
      <c r="B12" s="20">
        <v>45356.642553506943</v>
      </c>
      <c r="C12" s="13" t="s">
        <v>44</v>
      </c>
      <c r="D12" s="13" t="s">
        <v>58</v>
      </c>
      <c r="E12" s="13" t="s">
        <v>133</v>
      </c>
      <c r="F12" s="15">
        <v>34899</v>
      </c>
    </row>
    <row r="13" spans="1:6" ht="27" x14ac:dyDescent="0.3">
      <c r="A13" s="13" t="s">
        <v>112</v>
      </c>
      <c r="B13" s="20">
        <v>45356.653035104166</v>
      </c>
      <c r="C13" s="13" t="s">
        <v>145</v>
      </c>
      <c r="D13" s="13" t="s">
        <v>57</v>
      </c>
      <c r="E13" s="13" t="s">
        <v>134</v>
      </c>
      <c r="F13" s="15">
        <v>129003.5</v>
      </c>
    </row>
    <row r="14" spans="1:6" x14ac:dyDescent="0.3">
      <c r="A14" s="13" t="s">
        <v>113</v>
      </c>
      <c r="B14" s="20">
        <v>45358.60538645833</v>
      </c>
      <c r="C14" s="13" t="s">
        <v>7</v>
      </c>
      <c r="D14" s="13" t="s">
        <v>8</v>
      </c>
      <c r="E14" s="13" t="s">
        <v>135</v>
      </c>
      <c r="F14" s="15">
        <v>41623</v>
      </c>
    </row>
    <row r="15" spans="1:6" x14ac:dyDescent="0.3">
      <c r="A15" s="13" t="s">
        <v>114</v>
      </c>
      <c r="B15" s="20">
        <v>45358.635470023146</v>
      </c>
      <c r="C15" s="13" t="s">
        <v>43</v>
      </c>
      <c r="D15" s="13" t="s">
        <v>57</v>
      </c>
      <c r="E15" s="13" t="s">
        <v>136</v>
      </c>
      <c r="F15" s="15">
        <v>5664</v>
      </c>
    </row>
    <row r="16" spans="1:6" x14ac:dyDescent="0.3">
      <c r="A16" s="13" t="s">
        <v>115</v>
      </c>
      <c r="B16" s="20">
        <v>45362.607681944442</v>
      </c>
      <c r="C16" s="13" t="s">
        <v>44</v>
      </c>
      <c r="D16" s="13" t="s">
        <v>58</v>
      </c>
      <c r="E16" s="13" t="s">
        <v>137</v>
      </c>
      <c r="F16" s="15">
        <v>14131</v>
      </c>
    </row>
    <row r="17" spans="1:6" ht="67.5" x14ac:dyDescent="0.3">
      <c r="A17" s="13" t="s">
        <v>116</v>
      </c>
      <c r="B17" s="20">
        <v>45363.37804131944</v>
      </c>
      <c r="C17" s="13" t="s">
        <v>81</v>
      </c>
      <c r="D17" s="13" t="s">
        <v>8</v>
      </c>
      <c r="E17" s="13" t="s">
        <v>100</v>
      </c>
      <c r="F17" s="15">
        <v>123157</v>
      </c>
    </row>
    <row r="18" spans="1:6" ht="27" x14ac:dyDescent="0.3">
      <c r="A18" s="13" t="s">
        <v>117</v>
      </c>
      <c r="B18" s="20">
        <v>45364.441026238426</v>
      </c>
      <c r="C18" s="13" t="s">
        <v>42</v>
      </c>
      <c r="D18" s="13" t="s">
        <v>57</v>
      </c>
      <c r="E18" s="13" t="s">
        <v>138</v>
      </c>
      <c r="F18" s="15">
        <v>257240</v>
      </c>
    </row>
    <row r="19" spans="1:6" ht="27" x14ac:dyDescent="0.3">
      <c r="A19" s="13" t="s">
        <v>118</v>
      </c>
      <c r="B19" s="20">
        <v>45364.635439930556</v>
      </c>
      <c r="C19" s="13" t="s">
        <v>126</v>
      </c>
      <c r="D19" s="13" t="s">
        <v>57</v>
      </c>
      <c r="E19" s="13" t="s">
        <v>139</v>
      </c>
      <c r="F19" s="15">
        <v>6200</v>
      </c>
    </row>
    <row r="20" spans="1:6" ht="27" x14ac:dyDescent="0.3">
      <c r="A20" s="13" t="s">
        <v>119</v>
      </c>
      <c r="B20" s="20">
        <v>45365.538871412034</v>
      </c>
      <c r="C20" s="13" t="s">
        <v>127</v>
      </c>
      <c r="D20" s="13" t="s">
        <v>57</v>
      </c>
      <c r="E20" s="13" t="s">
        <v>140</v>
      </c>
      <c r="F20" s="15">
        <v>118000</v>
      </c>
    </row>
    <row r="21" spans="1:6" x14ac:dyDescent="0.3">
      <c r="A21" s="13" t="s">
        <v>120</v>
      </c>
      <c r="B21" s="20">
        <v>45370.604193749998</v>
      </c>
      <c r="C21" s="13" t="s">
        <v>44</v>
      </c>
      <c r="D21" s="13" t="s">
        <v>58</v>
      </c>
      <c r="E21" s="13" t="s">
        <v>141</v>
      </c>
      <c r="F21" s="15">
        <v>64841</v>
      </c>
    </row>
    <row r="22" spans="1:6" ht="94.5" x14ac:dyDescent="0.3">
      <c r="A22" s="13" t="s">
        <v>121</v>
      </c>
      <c r="B22" s="20">
        <v>45370.65279753472</v>
      </c>
      <c r="C22" s="13" t="s">
        <v>128</v>
      </c>
      <c r="D22" s="13" t="s">
        <v>57</v>
      </c>
      <c r="E22" s="13" t="s">
        <v>142</v>
      </c>
      <c r="F22" s="15">
        <v>67496</v>
      </c>
    </row>
    <row r="23" spans="1:6" ht="94.5" x14ac:dyDescent="0.3">
      <c r="A23" s="13" t="s">
        <v>121</v>
      </c>
      <c r="B23" s="20">
        <v>45370.65279753472</v>
      </c>
      <c r="C23" s="13" t="s">
        <v>129</v>
      </c>
      <c r="D23" s="13" t="s">
        <v>58</v>
      </c>
      <c r="E23" s="13" t="s">
        <v>142</v>
      </c>
      <c r="F23" s="15">
        <v>68676</v>
      </c>
    </row>
    <row r="24" spans="1:6" ht="25.5" customHeight="1" x14ac:dyDescent="0.3">
      <c r="A24" s="13" t="s">
        <v>122</v>
      </c>
      <c r="B24" s="20">
        <v>45371.635475891198</v>
      </c>
      <c r="C24" s="13" t="s">
        <v>53</v>
      </c>
      <c r="D24" s="13" t="s">
        <v>57</v>
      </c>
      <c r="E24" s="13" t="s">
        <v>143</v>
      </c>
      <c r="F24" s="15">
        <v>56000</v>
      </c>
    </row>
    <row r="25" spans="1:6" ht="67.5" x14ac:dyDescent="0.3">
      <c r="A25" s="13" t="s">
        <v>123</v>
      </c>
      <c r="B25" s="20">
        <v>45377.649327974534</v>
      </c>
      <c r="C25" s="13" t="s">
        <v>130</v>
      </c>
      <c r="D25" s="13" t="s">
        <v>57</v>
      </c>
      <c r="E25" s="13" t="s">
        <v>144</v>
      </c>
      <c r="F25" s="15">
        <v>50050</v>
      </c>
    </row>
    <row r="26" spans="1:6" x14ac:dyDescent="0.3">
      <c r="F26" s="21">
        <f>SUM(F10:F25)</f>
        <v>1219698.5</v>
      </c>
    </row>
    <row r="28" spans="1:6" x14ac:dyDescent="0.3">
      <c r="C28" s="9" t="s">
        <v>59</v>
      </c>
      <c r="D28" s="10"/>
    </row>
    <row r="29" spans="1:6" ht="17.25" x14ac:dyDescent="0.3">
      <c r="C29" s="11" t="s">
        <v>60</v>
      </c>
      <c r="D29" s="11"/>
    </row>
  </sheetData>
  <mergeCells count="2">
    <mergeCell ref="A6:F6"/>
    <mergeCell ref="A7:F7"/>
  </mergeCells>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988F2-9E31-410E-955F-55AA7629D2CC}">
  <dimension ref="A7:F31"/>
  <sheetViews>
    <sheetView topLeftCell="A7" workbookViewId="0">
      <selection activeCell="C30" sqref="C30:E31"/>
    </sheetView>
  </sheetViews>
  <sheetFormatPr baseColWidth="10" defaultRowHeight="16.5" x14ac:dyDescent="0.3"/>
  <cols>
    <col min="1" max="1" width="29.75" customWidth="1"/>
    <col min="2" max="2" width="14.375" customWidth="1"/>
    <col min="3" max="3" width="16.5" customWidth="1"/>
    <col min="4" max="4" width="13.625" customWidth="1"/>
    <col min="5" max="5" width="29" customWidth="1"/>
    <col min="6" max="6" width="16.5" customWidth="1"/>
  </cols>
  <sheetData>
    <row r="7" spans="1:6" x14ac:dyDescent="0.3">
      <c r="A7" s="45" t="s">
        <v>0</v>
      </c>
      <c r="B7" s="45"/>
      <c r="C7" s="45"/>
      <c r="D7" s="45"/>
      <c r="E7" s="45"/>
      <c r="F7" s="45"/>
    </row>
    <row r="8" spans="1:6" x14ac:dyDescent="0.3">
      <c r="A8" s="46" t="s">
        <v>178</v>
      </c>
      <c r="B8" s="46"/>
      <c r="C8" s="46"/>
      <c r="D8" s="46"/>
      <c r="E8" s="46"/>
      <c r="F8" s="46"/>
    </row>
    <row r="10" spans="1:6" ht="42.75" x14ac:dyDescent="0.3">
      <c r="A10" s="1" t="s">
        <v>1</v>
      </c>
      <c r="B10" s="1" t="s">
        <v>2</v>
      </c>
      <c r="C10" s="2" t="s">
        <v>3</v>
      </c>
      <c r="D10" s="2" t="s">
        <v>4</v>
      </c>
      <c r="E10" s="1" t="s">
        <v>5</v>
      </c>
      <c r="F10" s="1" t="s">
        <v>6</v>
      </c>
    </row>
    <row r="11" spans="1:6" ht="27" x14ac:dyDescent="0.3">
      <c r="A11" s="22" t="s">
        <v>146</v>
      </c>
      <c r="B11" s="23">
        <v>45383.47223313657</v>
      </c>
      <c r="C11" s="22" t="s">
        <v>160</v>
      </c>
      <c r="D11" s="22" t="s">
        <v>58</v>
      </c>
      <c r="E11" s="22" t="s">
        <v>165</v>
      </c>
      <c r="F11" s="24">
        <v>35636</v>
      </c>
    </row>
    <row r="12" spans="1:6" ht="27" x14ac:dyDescent="0.3">
      <c r="A12" s="25" t="s">
        <v>147</v>
      </c>
      <c r="B12" s="26">
        <v>45383.562619131946</v>
      </c>
      <c r="C12" s="25" t="s">
        <v>44</v>
      </c>
      <c r="D12" s="25" t="s">
        <v>58</v>
      </c>
      <c r="E12" s="25" t="s">
        <v>166</v>
      </c>
      <c r="F12" s="27">
        <v>24715</v>
      </c>
    </row>
    <row r="13" spans="1:6" ht="67.5" x14ac:dyDescent="0.3">
      <c r="A13" s="22" t="s">
        <v>148</v>
      </c>
      <c r="B13" s="23">
        <v>45383.569504710649</v>
      </c>
      <c r="C13" s="22" t="s">
        <v>81</v>
      </c>
      <c r="D13" s="22" t="s">
        <v>8</v>
      </c>
      <c r="E13" s="22" t="s">
        <v>100</v>
      </c>
      <c r="F13" s="24">
        <v>155005</v>
      </c>
    </row>
    <row r="14" spans="1:6" ht="67.5" x14ac:dyDescent="0.3">
      <c r="A14" s="25" t="s">
        <v>148</v>
      </c>
      <c r="B14" s="26">
        <v>45383.569504710649</v>
      </c>
      <c r="C14" s="25" t="s">
        <v>101</v>
      </c>
      <c r="D14" s="25" t="s">
        <v>57</v>
      </c>
      <c r="E14" s="25" t="s">
        <v>100</v>
      </c>
      <c r="F14" s="27">
        <v>31742</v>
      </c>
    </row>
    <row r="15" spans="1:6" ht="81" x14ac:dyDescent="0.3">
      <c r="A15" s="22" t="s">
        <v>149</v>
      </c>
      <c r="B15" s="23">
        <v>45383.642424768514</v>
      </c>
      <c r="C15" s="22" t="s">
        <v>161</v>
      </c>
      <c r="D15" s="22" t="s">
        <v>58</v>
      </c>
      <c r="E15" s="22" t="s">
        <v>167</v>
      </c>
      <c r="F15" s="24">
        <v>18290</v>
      </c>
    </row>
    <row r="16" spans="1:6" ht="67.5" x14ac:dyDescent="0.3">
      <c r="A16" s="25" t="s">
        <v>150</v>
      </c>
      <c r="B16" s="26">
        <v>45392.604189120371</v>
      </c>
      <c r="C16" s="25" t="s">
        <v>83</v>
      </c>
      <c r="D16" s="25" t="s">
        <v>57</v>
      </c>
      <c r="E16" s="25" t="s">
        <v>168</v>
      </c>
      <c r="F16" s="27">
        <v>38527</v>
      </c>
    </row>
    <row r="17" spans="1:6" ht="67.5" x14ac:dyDescent="0.3">
      <c r="A17" s="22" t="s">
        <v>150</v>
      </c>
      <c r="B17" s="23">
        <v>45392.604189120371</v>
      </c>
      <c r="C17" s="22" t="s">
        <v>162</v>
      </c>
      <c r="D17" s="22" t="s">
        <v>57</v>
      </c>
      <c r="E17" s="22" t="s">
        <v>168</v>
      </c>
      <c r="F17" s="24">
        <v>26927</v>
      </c>
    </row>
    <row r="18" spans="1:6" ht="94.5" x14ac:dyDescent="0.3">
      <c r="A18" s="25" t="s">
        <v>151</v>
      </c>
      <c r="B18" s="26">
        <v>45398.375610532406</v>
      </c>
      <c r="C18" s="25" t="s">
        <v>44</v>
      </c>
      <c r="D18" s="25" t="s">
        <v>58</v>
      </c>
      <c r="E18" s="25" t="s">
        <v>169</v>
      </c>
      <c r="F18" s="27">
        <v>43985</v>
      </c>
    </row>
    <row r="19" spans="1:6" ht="40.5" x14ac:dyDescent="0.3">
      <c r="A19" s="22" t="s">
        <v>152</v>
      </c>
      <c r="B19" s="23">
        <v>45398.38898506944</v>
      </c>
      <c r="C19" s="22" t="s">
        <v>163</v>
      </c>
      <c r="D19" s="22" t="s">
        <v>57</v>
      </c>
      <c r="E19" s="22" t="s">
        <v>170</v>
      </c>
      <c r="F19" s="24">
        <v>50150</v>
      </c>
    </row>
    <row r="20" spans="1:6" ht="27" x14ac:dyDescent="0.3">
      <c r="A20" s="25" t="s">
        <v>153</v>
      </c>
      <c r="B20" s="26">
        <v>45401.379439085649</v>
      </c>
      <c r="C20" s="25" t="s">
        <v>83</v>
      </c>
      <c r="D20" s="25" t="s">
        <v>57</v>
      </c>
      <c r="E20" s="25" t="s">
        <v>171</v>
      </c>
      <c r="F20" s="27">
        <v>10974</v>
      </c>
    </row>
    <row r="21" spans="1:6" ht="27" x14ac:dyDescent="0.3">
      <c r="A21" s="22" t="s">
        <v>154</v>
      </c>
      <c r="B21" s="23">
        <v>45401.380023611113</v>
      </c>
      <c r="C21" s="22" t="s">
        <v>160</v>
      </c>
      <c r="D21" s="22" t="s">
        <v>58</v>
      </c>
      <c r="E21" s="22" t="s">
        <v>172</v>
      </c>
      <c r="F21" s="24">
        <v>25134</v>
      </c>
    </row>
    <row r="22" spans="1:6" x14ac:dyDescent="0.3">
      <c r="A22" s="25" t="s">
        <v>155</v>
      </c>
      <c r="B22" s="26">
        <v>45406.381951469906</v>
      </c>
      <c r="C22" s="25" t="s">
        <v>44</v>
      </c>
      <c r="D22" s="25" t="s">
        <v>58</v>
      </c>
      <c r="E22" s="25" t="s">
        <v>173</v>
      </c>
      <c r="F22" s="27">
        <v>8496</v>
      </c>
    </row>
    <row r="23" spans="1:6" ht="40.5" x14ac:dyDescent="0.3">
      <c r="A23" s="22" t="s">
        <v>156</v>
      </c>
      <c r="B23" s="23">
        <v>45406.385479398145</v>
      </c>
      <c r="C23" s="22" t="s">
        <v>128</v>
      </c>
      <c r="D23" s="22" t="s">
        <v>57</v>
      </c>
      <c r="E23" s="22" t="s">
        <v>174</v>
      </c>
      <c r="F23" s="24">
        <v>47200</v>
      </c>
    </row>
    <row r="24" spans="1:6" ht="27" x14ac:dyDescent="0.3">
      <c r="A24" s="25" t="s">
        <v>157</v>
      </c>
      <c r="B24" s="26">
        <v>45407.399372106476</v>
      </c>
      <c r="C24" s="25" t="s">
        <v>160</v>
      </c>
      <c r="D24" s="25" t="s">
        <v>58</v>
      </c>
      <c r="E24" s="25" t="s">
        <v>175</v>
      </c>
      <c r="F24" s="27">
        <v>62127</v>
      </c>
    </row>
    <row r="25" spans="1:6" ht="81" x14ac:dyDescent="0.3">
      <c r="A25" s="22" t="s">
        <v>158</v>
      </c>
      <c r="B25" s="23">
        <v>45407.47574228009</v>
      </c>
      <c r="C25" s="22" t="s">
        <v>164</v>
      </c>
      <c r="D25" s="22" t="s">
        <v>57</v>
      </c>
      <c r="E25" s="22" t="s">
        <v>176</v>
      </c>
      <c r="F25" s="24">
        <v>53100</v>
      </c>
    </row>
    <row r="26" spans="1:6" ht="94.5" x14ac:dyDescent="0.3">
      <c r="A26" s="25" t="s">
        <v>159</v>
      </c>
      <c r="B26" s="26">
        <v>45408.586254479167</v>
      </c>
      <c r="C26" s="25" t="s">
        <v>70</v>
      </c>
      <c r="D26" s="25" t="s">
        <v>57</v>
      </c>
      <c r="E26" s="25" t="s">
        <v>177</v>
      </c>
      <c r="F26" s="27">
        <v>138000</v>
      </c>
    </row>
    <row r="27" spans="1:6" x14ac:dyDescent="0.3">
      <c r="A27" s="28"/>
      <c r="B27" s="28"/>
      <c r="C27" s="28"/>
      <c r="D27" s="28"/>
      <c r="E27" s="28"/>
      <c r="F27" s="28"/>
    </row>
    <row r="28" spans="1:6" x14ac:dyDescent="0.3">
      <c r="F28" s="21">
        <f>SUM(F11:F27)</f>
        <v>770008</v>
      </c>
    </row>
    <row r="30" spans="1:6" x14ac:dyDescent="0.3">
      <c r="D30" s="9" t="s">
        <v>59</v>
      </c>
      <c r="E30" s="10"/>
    </row>
    <row r="31" spans="1:6" ht="17.25" x14ac:dyDescent="0.3">
      <c r="D31" s="11" t="s">
        <v>60</v>
      </c>
      <c r="E31" s="11"/>
    </row>
  </sheetData>
  <mergeCells count="2">
    <mergeCell ref="A7:F7"/>
    <mergeCell ref="A8:F8"/>
  </mergeCells>
  <pageMargins left="0.7" right="0.7" top="0.75" bottom="0.75" header="0.3" footer="0.3"/>
  <pageSetup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26CB-D970-46B1-9987-8CB3EC71905A}">
  <dimension ref="A8:F28"/>
  <sheetViews>
    <sheetView topLeftCell="A7" workbookViewId="0">
      <selection activeCell="C15" sqref="C15"/>
    </sheetView>
  </sheetViews>
  <sheetFormatPr baseColWidth="10" defaultRowHeight="16.5" x14ac:dyDescent="0.3"/>
  <cols>
    <col min="1" max="1" width="27.25" customWidth="1"/>
    <col min="2" max="2" width="17.125" customWidth="1"/>
    <col min="3" max="3" width="22.875" customWidth="1"/>
    <col min="4" max="4" width="19.875" customWidth="1"/>
    <col min="5" max="5" width="29.75" customWidth="1"/>
    <col min="6" max="6" width="14.375" customWidth="1"/>
  </cols>
  <sheetData>
    <row r="8" spans="1:6" x14ac:dyDescent="0.3">
      <c r="A8" s="45" t="s">
        <v>0</v>
      </c>
      <c r="B8" s="45"/>
      <c r="C8" s="45"/>
      <c r="D8" s="45"/>
      <c r="E8" s="45"/>
      <c r="F8" s="45"/>
    </row>
    <row r="9" spans="1:6" x14ac:dyDescent="0.3">
      <c r="A9" s="46" t="s">
        <v>179</v>
      </c>
      <c r="B9" s="46"/>
      <c r="C9" s="46"/>
      <c r="D9" s="46"/>
      <c r="E9" s="46"/>
      <c r="F9" s="46"/>
    </row>
    <row r="11" spans="1:6" ht="28.5" x14ac:dyDescent="0.3">
      <c r="A11" s="1" t="s">
        <v>1</v>
      </c>
      <c r="B11" s="1" t="s">
        <v>2</v>
      </c>
      <c r="C11" s="2" t="s">
        <v>3</v>
      </c>
      <c r="D11" s="2" t="s">
        <v>4</v>
      </c>
      <c r="E11" s="1" t="s">
        <v>5</v>
      </c>
      <c r="F11" s="1" t="s">
        <v>6</v>
      </c>
    </row>
    <row r="12" spans="1:6" ht="67.5" x14ac:dyDescent="0.3">
      <c r="A12" s="22" t="s">
        <v>180</v>
      </c>
      <c r="B12" s="23">
        <v>45413.618061956018</v>
      </c>
      <c r="C12" s="22" t="s">
        <v>204</v>
      </c>
      <c r="D12" s="22" t="s">
        <v>8</v>
      </c>
      <c r="E12" s="22" t="s">
        <v>192</v>
      </c>
      <c r="F12" s="24">
        <v>19824</v>
      </c>
    </row>
    <row r="13" spans="1:6" ht="81" x14ac:dyDescent="0.3">
      <c r="A13" s="25" t="s">
        <v>181</v>
      </c>
      <c r="B13" s="26">
        <v>45413.659755208333</v>
      </c>
      <c r="C13" s="25" t="s">
        <v>44</v>
      </c>
      <c r="D13" s="25" t="s">
        <v>58</v>
      </c>
      <c r="E13" s="25" t="s">
        <v>193</v>
      </c>
      <c r="F13" s="27">
        <v>33984</v>
      </c>
    </row>
    <row r="14" spans="1:6" ht="27" x14ac:dyDescent="0.3">
      <c r="A14" s="22" t="s">
        <v>182</v>
      </c>
      <c r="B14" s="23">
        <v>45413.694489351852</v>
      </c>
      <c r="C14" s="22" t="s">
        <v>205</v>
      </c>
      <c r="D14" s="22" t="s">
        <v>57</v>
      </c>
      <c r="E14" s="22" t="s">
        <v>194</v>
      </c>
      <c r="F14" s="24">
        <v>108560</v>
      </c>
    </row>
    <row r="15" spans="1:6" ht="40.5" x14ac:dyDescent="0.3">
      <c r="A15" s="25" t="s">
        <v>183</v>
      </c>
      <c r="B15" s="26">
        <v>45427.656263229168</v>
      </c>
      <c r="C15" s="25" t="s">
        <v>206</v>
      </c>
      <c r="D15" s="25" t="s">
        <v>8</v>
      </c>
      <c r="E15" s="25" t="s">
        <v>195</v>
      </c>
      <c r="F15" s="27">
        <v>172136</v>
      </c>
    </row>
    <row r="16" spans="1:6" ht="81" x14ac:dyDescent="0.3">
      <c r="A16" s="22" t="s">
        <v>184</v>
      </c>
      <c r="B16" s="23">
        <v>45433.656277465278</v>
      </c>
      <c r="C16" s="25" t="s">
        <v>44</v>
      </c>
      <c r="D16" s="22" t="s">
        <v>57</v>
      </c>
      <c r="E16" s="22" t="s">
        <v>196</v>
      </c>
      <c r="F16" s="24">
        <v>3327.94</v>
      </c>
    </row>
    <row r="17" spans="1:6" ht="54" x14ac:dyDescent="0.3">
      <c r="A17" s="25" t="s">
        <v>185</v>
      </c>
      <c r="B17" s="26">
        <v>45436.49311408565</v>
      </c>
      <c r="C17" s="25" t="s">
        <v>207</v>
      </c>
      <c r="D17" s="25" t="s">
        <v>58</v>
      </c>
      <c r="E17" s="25" t="s">
        <v>197</v>
      </c>
      <c r="F17" s="27">
        <v>157176</v>
      </c>
    </row>
    <row r="18" spans="1:6" ht="94.5" x14ac:dyDescent="0.3">
      <c r="A18" s="22" t="s">
        <v>186</v>
      </c>
      <c r="B18" s="23">
        <v>45440.576410150461</v>
      </c>
      <c r="C18" s="22" t="s">
        <v>208</v>
      </c>
      <c r="D18" s="22" t="s">
        <v>57</v>
      </c>
      <c r="E18" s="22" t="s">
        <v>198</v>
      </c>
      <c r="F18" s="24">
        <v>37760</v>
      </c>
    </row>
    <row r="19" spans="1:6" ht="81" x14ac:dyDescent="0.3">
      <c r="A19" s="25" t="s">
        <v>187</v>
      </c>
      <c r="B19" s="26">
        <v>45440.619193715276</v>
      </c>
      <c r="C19" s="25" t="s">
        <v>209</v>
      </c>
      <c r="D19" s="25" t="s">
        <v>57</v>
      </c>
      <c r="E19" s="25" t="s">
        <v>199</v>
      </c>
      <c r="F19" s="27">
        <v>65556</v>
      </c>
    </row>
    <row r="20" spans="1:6" ht="81" x14ac:dyDescent="0.3">
      <c r="A20" s="22" t="s">
        <v>188</v>
      </c>
      <c r="B20" s="23">
        <v>45441.587724733792</v>
      </c>
      <c r="C20" s="22" t="s">
        <v>125</v>
      </c>
      <c r="D20" s="22" t="s">
        <v>58</v>
      </c>
      <c r="E20" s="22" t="s">
        <v>200</v>
      </c>
      <c r="F20" s="24">
        <v>78966</v>
      </c>
    </row>
    <row r="21" spans="1:6" ht="94.5" x14ac:dyDescent="0.3">
      <c r="A21" s="25" t="s">
        <v>189</v>
      </c>
      <c r="B21" s="26">
        <v>45441.671811956017</v>
      </c>
      <c r="C21" s="25" t="s">
        <v>210</v>
      </c>
      <c r="D21" s="25" t="s">
        <v>57</v>
      </c>
      <c r="E21" s="25" t="s">
        <v>201</v>
      </c>
      <c r="F21" s="27">
        <v>216869</v>
      </c>
    </row>
    <row r="22" spans="1:6" ht="81" x14ac:dyDescent="0.3">
      <c r="A22" s="22" t="s">
        <v>190</v>
      </c>
      <c r="B22" s="23">
        <v>45443.375525810181</v>
      </c>
      <c r="C22" s="22" t="s">
        <v>211</v>
      </c>
      <c r="D22" s="22" t="s">
        <v>57</v>
      </c>
      <c r="E22" s="22" t="s">
        <v>202</v>
      </c>
      <c r="F22" s="24">
        <v>135700</v>
      </c>
    </row>
    <row r="23" spans="1:6" ht="81" x14ac:dyDescent="0.3">
      <c r="A23" s="25" t="s">
        <v>191</v>
      </c>
      <c r="B23" s="26">
        <v>45443.434442511571</v>
      </c>
      <c r="C23" s="25" t="s">
        <v>210</v>
      </c>
      <c r="D23" s="25" t="s">
        <v>57</v>
      </c>
      <c r="E23" s="25" t="s">
        <v>203</v>
      </c>
      <c r="F23" s="27">
        <v>233994</v>
      </c>
    </row>
    <row r="25" spans="1:6" x14ac:dyDescent="0.3">
      <c r="F25" s="29">
        <f>SUM(F12:F24)</f>
        <v>1263852.94</v>
      </c>
    </row>
    <row r="27" spans="1:6" x14ac:dyDescent="0.3">
      <c r="D27" s="9" t="s">
        <v>212</v>
      </c>
      <c r="E27" s="10"/>
    </row>
    <row r="28" spans="1:6" ht="17.25" x14ac:dyDescent="0.3">
      <c r="D28" s="11" t="s">
        <v>60</v>
      </c>
      <c r="E28" s="11"/>
    </row>
  </sheetData>
  <mergeCells count="2">
    <mergeCell ref="A8:F8"/>
    <mergeCell ref="A9:F9"/>
  </mergeCells>
  <pageMargins left="0.7" right="0.7" top="0.75" bottom="0.75" header="0.3" footer="0.3"/>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3D69-253E-4A66-B730-1B350B478791}">
  <sheetPr>
    <pageSetUpPr fitToPage="1"/>
  </sheetPr>
  <dimension ref="A2:H21"/>
  <sheetViews>
    <sheetView view="pageBreakPreview" zoomScaleNormal="100" zoomScaleSheetLayoutView="100" workbookViewId="0">
      <selection activeCell="B13" sqref="B13"/>
    </sheetView>
  </sheetViews>
  <sheetFormatPr baseColWidth="10" defaultRowHeight="16.5" x14ac:dyDescent="0.3"/>
  <cols>
    <col min="1" max="1" width="4" style="32" bestFit="1" customWidth="1"/>
    <col min="2" max="2" width="27.25" style="32" customWidth="1"/>
    <col min="3" max="3" width="17.125" style="32" customWidth="1"/>
    <col min="4" max="5" width="22.875" style="32" customWidth="1"/>
    <col min="6" max="6" width="19.875" style="32" customWidth="1"/>
    <col min="7" max="7" width="29.75" style="32" customWidth="1"/>
    <col min="8" max="8" width="14.375" style="32" customWidth="1"/>
  </cols>
  <sheetData>
    <row r="2" spans="1:8" ht="75" customHeight="1" x14ac:dyDescent="0.3"/>
    <row r="3" spans="1:8" x14ac:dyDescent="0.3">
      <c r="B3" s="45" t="s">
        <v>0</v>
      </c>
      <c r="C3" s="45"/>
      <c r="D3" s="45"/>
      <c r="E3" s="45"/>
      <c r="F3" s="45"/>
      <c r="G3" s="45"/>
      <c r="H3" s="45"/>
    </row>
    <row r="4" spans="1:8" x14ac:dyDescent="0.3">
      <c r="B4" s="47" t="s">
        <v>216</v>
      </c>
      <c r="C4" s="47"/>
      <c r="D4" s="47"/>
      <c r="E4" s="47"/>
      <c r="F4" s="47"/>
      <c r="G4" s="47"/>
      <c r="H4" s="47"/>
    </row>
    <row r="6" spans="1:8" ht="28.5" x14ac:dyDescent="0.3">
      <c r="A6" s="2" t="s">
        <v>213</v>
      </c>
      <c r="B6" s="2" t="s">
        <v>217</v>
      </c>
      <c r="C6" s="2" t="s">
        <v>222</v>
      </c>
      <c r="D6" s="2" t="s">
        <v>221</v>
      </c>
      <c r="E6" s="2" t="s">
        <v>214</v>
      </c>
      <c r="F6" s="2" t="s">
        <v>4</v>
      </c>
      <c r="G6" s="2" t="s">
        <v>5</v>
      </c>
      <c r="H6" s="2" t="s">
        <v>6</v>
      </c>
    </row>
    <row r="7" spans="1:8" ht="81" x14ac:dyDescent="0.3">
      <c r="A7" s="34">
        <v>1</v>
      </c>
      <c r="B7" s="22" t="s">
        <v>218</v>
      </c>
      <c r="C7" s="30">
        <v>45446</v>
      </c>
      <c r="D7" s="22" t="s">
        <v>220</v>
      </c>
      <c r="E7" s="22">
        <v>101889561</v>
      </c>
      <c r="F7" s="22" t="s">
        <v>57</v>
      </c>
      <c r="G7" s="22" t="s">
        <v>219</v>
      </c>
      <c r="H7" s="24">
        <v>9086</v>
      </c>
    </row>
    <row r="8" spans="1:8" ht="94.5" x14ac:dyDescent="0.3">
      <c r="A8" s="34">
        <v>2</v>
      </c>
      <c r="B8" s="22" t="s">
        <v>224</v>
      </c>
      <c r="C8" s="31">
        <v>45449.611168981479</v>
      </c>
      <c r="D8" s="25" t="s">
        <v>162</v>
      </c>
      <c r="E8" s="25">
        <v>101011939</v>
      </c>
      <c r="F8" s="22" t="s">
        <v>57</v>
      </c>
      <c r="G8" s="25" t="s">
        <v>228</v>
      </c>
      <c r="H8" s="27">
        <v>24145.66</v>
      </c>
    </row>
    <row r="9" spans="1:8" ht="81" x14ac:dyDescent="0.3">
      <c r="A9" s="34">
        <v>3</v>
      </c>
      <c r="B9" s="22" t="s">
        <v>225</v>
      </c>
      <c r="C9" s="30">
        <v>45450.52783564815</v>
      </c>
      <c r="D9" s="22" t="s">
        <v>230</v>
      </c>
      <c r="E9" s="22">
        <v>101100508</v>
      </c>
      <c r="F9" s="22" t="s">
        <v>57</v>
      </c>
      <c r="G9" s="22" t="s">
        <v>229</v>
      </c>
      <c r="H9" s="24">
        <v>5204</v>
      </c>
    </row>
    <row r="10" spans="1:8" ht="54" x14ac:dyDescent="0.3">
      <c r="A10" s="34">
        <v>4</v>
      </c>
      <c r="B10" s="22" t="s">
        <v>231</v>
      </c>
      <c r="C10" s="31">
        <v>45461.395868055559</v>
      </c>
      <c r="D10" s="25" t="s">
        <v>233</v>
      </c>
      <c r="E10" s="25">
        <v>133048711</v>
      </c>
      <c r="F10" s="25" t="s">
        <v>58</v>
      </c>
      <c r="G10" s="25" t="s">
        <v>232</v>
      </c>
      <c r="H10" s="27">
        <v>208693</v>
      </c>
    </row>
    <row r="11" spans="1:8" x14ac:dyDescent="0.3">
      <c r="A11" s="34">
        <v>5</v>
      </c>
      <c r="B11" s="22" t="s">
        <v>234</v>
      </c>
      <c r="C11" s="30">
        <v>45463.377187500002</v>
      </c>
      <c r="D11" s="25" t="s">
        <v>206</v>
      </c>
      <c r="E11" s="25">
        <v>131424449</v>
      </c>
      <c r="F11" s="22" t="s">
        <v>8</v>
      </c>
      <c r="G11" s="22" t="s">
        <v>235</v>
      </c>
      <c r="H11" s="24">
        <v>62800</v>
      </c>
    </row>
    <row r="12" spans="1:8" ht="67.5" x14ac:dyDescent="0.3">
      <c r="A12" s="34">
        <v>6</v>
      </c>
      <c r="B12" s="22" t="s">
        <v>226</v>
      </c>
      <c r="C12" s="31">
        <v>45467.629953703705</v>
      </c>
      <c r="D12" s="25" t="s">
        <v>130</v>
      </c>
      <c r="E12" s="25">
        <v>124027812</v>
      </c>
      <c r="F12" s="22" t="s">
        <v>57</v>
      </c>
      <c r="G12" s="25" t="s">
        <v>144</v>
      </c>
      <c r="H12" s="27">
        <v>50050</v>
      </c>
    </row>
    <row r="13" spans="1:8" ht="81" x14ac:dyDescent="0.3">
      <c r="A13" s="34">
        <v>7</v>
      </c>
      <c r="B13" s="22" t="s">
        <v>227</v>
      </c>
      <c r="C13" s="30">
        <v>45468.629259259258</v>
      </c>
      <c r="D13" s="22" t="s">
        <v>44</v>
      </c>
      <c r="E13" s="22">
        <v>130840662</v>
      </c>
      <c r="F13" s="22" t="s">
        <v>58</v>
      </c>
      <c r="G13" s="25" t="s">
        <v>236</v>
      </c>
      <c r="H13" s="24">
        <v>14632</v>
      </c>
    </row>
    <row r="14" spans="1:8" ht="67.5" x14ac:dyDescent="0.3">
      <c r="A14" s="34">
        <v>8</v>
      </c>
      <c r="B14" s="22" t="s">
        <v>237</v>
      </c>
      <c r="C14" s="31">
        <v>45468.663300891203</v>
      </c>
      <c r="D14" s="25" t="s">
        <v>125</v>
      </c>
      <c r="E14" s="25">
        <v>131867154</v>
      </c>
      <c r="F14" s="22" t="s">
        <v>8</v>
      </c>
      <c r="G14" s="25" t="s">
        <v>239</v>
      </c>
      <c r="H14" s="27">
        <v>196116</v>
      </c>
    </row>
    <row r="15" spans="1:8" ht="40.5" x14ac:dyDescent="0.3">
      <c r="A15" s="34">
        <v>9</v>
      </c>
      <c r="B15" s="22" t="s">
        <v>238</v>
      </c>
      <c r="C15" s="30">
        <v>45469.684043518515</v>
      </c>
      <c r="D15" s="22" t="s">
        <v>241</v>
      </c>
      <c r="E15" s="22">
        <v>101098376</v>
      </c>
      <c r="F15" s="22" t="s">
        <v>57</v>
      </c>
      <c r="G15" s="22" t="s">
        <v>240</v>
      </c>
      <c r="H15" s="24">
        <v>151040</v>
      </c>
    </row>
    <row r="16" spans="1:8" x14ac:dyDescent="0.3">
      <c r="A16" s="48" t="s">
        <v>215</v>
      </c>
      <c r="B16" s="48"/>
      <c r="C16" s="48"/>
      <c r="D16" s="48"/>
      <c r="E16" s="48"/>
      <c r="F16" s="48"/>
      <c r="G16" s="48"/>
      <c r="H16" s="33">
        <f>SUM(H7:H15)</f>
        <v>721766.66</v>
      </c>
    </row>
    <row r="17" spans="1:8" x14ac:dyDescent="0.3">
      <c r="H17" s="29"/>
    </row>
    <row r="19" spans="1:8" x14ac:dyDescent="0.3">
      <c r="A19" s="49" t="s">
        <v>223</v>
      </c>
      <c r="B19" s="50"/>
      <c r="C19" s="50"/>
      <c r="D19" s="50"/>
      <c r="F19" s="9"/>
      <c r="G19" s="10"/>
    </row>
    <row r="20" spans="1:8" ht="17.25" x14ac:dyDescent="0.3">
      <c r="A20" s="50"/>
      <c r="B20" s="50"/>
      <c r="C20" s="50"/>
      <c r="D20" s="50"/>
      <c r="F20" s="11"/>
      <c r="G20" s="11"/>
    </row>
    <row r="21" spans="1:8" x14ac:dyDescent="0.3">
      <c r="A21" s="50"/>
      <c r="B21" s="50"/>
      <c r="C21" s="50"/>
      <c r="D21" s="50"/>
    </row>
  </sheetData>
  <mergeCells count="4">
    <mergeCell ref="B3:H3"/>
    <mergeCell ref="B4:H4"/>
    <mergeCell ref="A16:G16"/>
    <mergeCell ref="A19:D21"/>
  </mergeCells>
  <pageMargins left="0.7" right="0.7" top="0.75" bottom="0.75" header="0.3" footer="0.3"/>
  <pageSetup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D1E20-87A6-4ABE-A928-9BA0C6B4885E}">
  <sheetPr>
    <pageSetUpPr fitToPage="1"/>
  </sheetPr>
  <dimension ref="A2:AM40"/>
  <sheetViews>
    <sheetView tabSelected="1" zoomScaleNormal="100" zoomScaleSheetLayoutView="100" workbookViewId="0"/>
  </sheetViews>
  <sheetFormatPr baseColWidth="10" defaultRowHeight="16.5" x14ac:dyDescent="0.3"/>
  <cols>
    <col min="1" max="1" width="4" style="51" bestFit="1" customWidth="1"/>
    <col min="2" max="2" width="27.25" style="51" customWidth="1"/>
    <col min="3" max="3" width="17.125" style="51" customWidth="1"/>
    <col min="4" max="5" width="22.875" style="51" customWidth="1"/>
    <col min="6" max="6" width="19.875" style="51" customWidth="1"/>
    <col min="7" max="7" width="29.75" style="51" customWidth="1"/>
    <col min="8" max="8" width="14.375" style="51" customWidth="1"/>
    <col min="9" max="16384" width="11" style="42"/>
  </cols>
  <sheetData>
    <row r="2" spans="1:39" ht="75" customHeight="1" x14ac:dyDescent="0.3"/>
    <row r="3" spans="1:39" x14ac:dyDescent="0.3">
      <c r="B3" s="52" t="s">
        <v>0</v>
      </c>
      <c r="C3" s="52"/>
      <c r="D3" s="52"/>
      <c r="E3" s="52"/>
      <c r="F3" s="52"/>
      <c r="G3" s="52"/>
      <c r="H3" s="52"/>
    </row>
    <row r="4" spans="1:39" x14ac:dyDescent="0.3">
      <c r="B4" s="53" t="s">
        <v>243</v>
      </c>
      <c r="C4" s="53"/>
      <c r="D4" s="53"/>
      <c r="E4" s="53"/>
      <c r="F4" s="53"/>
      <c r="G4" s="53"/>
      <c r="H4" s="53"/>
    </row>
    <row r="6" spans="1:39" s="37" customFormat="1" ht="28.5" x14ac:dyDescent="0.3">
      <c r="A6" s="2" t="s">
        <v>213</v>
      </c>
      <c r="B6" s="2" t="s">
        <v>217</v>
      </c>
      <c r="C6" s="2" t="s">
        <v>222</v>
      </c>
      <c r="D6" s="2" t="s">
        <v>221</v>
      </c>
      <c r="E6" s="2" t="s">
        <v>214</v>
      </c>
      <c r="F6" s="2" t="s">
        <v>4</v>
      </c>
      <c r="G6" s="2" t="s">
        <v>5</v>
      </c>
      <c r="H6" s="2" t="s">
        <v>6</v>
      </c>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s="37" customFormat="1" ht="42.75" customHeight="1" x14ac:dyDescent="0.3">
      <c r="A7" s="35">
        <v>1</v>
      </c>
      <c r="B7" s="38" t="s">
        <v>250</v>
      </c>
      <c r="C7" s="39">
        <v>45476</v>
      </c>
      <c r="D7" s="38" t="s">
        <v>129</v>
      </c>
      <c r="E7" s="36">
        <v>133007827</v>
      </c>
      <c r="F7" s="38" t="s">
        <v>58</v>
      </c>
      <c r="G7" s="38" t="s">
        <v>317</v>
      </c>
      <c r="H7" s="43">
        <v>35934</v>
      </c>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row>
    <row r="8" spans="1:39" s="37" customFormat="1" ht="78.75" x14ac:dyDescent="0.3">
      <c r="A8" s="35">
        <v>2</v>
      </c>
      <c r="B8" s="38" t="s">
        <v>251</v>
      </c>
      <c r="C8" s="39">
        <v>45476</v>
      </c>
      <c r="D8" s="38" t="s">
        <v>252</v>
      </c>
      <c r="E8" s="36">
        <v>402063292</v>
      </c>
      <c r="F8" s="38" t="s">
        <v>57</v>
      </c>
      <c r="G8" s="38" t="s">
        <v>314</v>
      </c>
      <c r="H8" s="43">
        <v>147500</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row>
    <row r="9" spans="1:39" s="37" customFormat="1" ht="49.5" customHeight="1" x14ac:dyDescent="0.3">
      <c r="A9" s="35">
        <v>3</v>
      </c>
      <c r="B9" s="38" t="s">
        <v>253</v>
      </c>
      <c r="C9" s="39">
        <v>45481</v>
      </c>
      <c r="D9" s="38" t="s">
        <v>50</v>
      </c>
      <c r="E9" s="36">
        <v>132157966</v>
      </c>
      <c r="F9" s="38" t="s">
        <v>58</v>
      </c>
      <c r="G9" s="38" t="s">
        <v>291</v>
      </c>
      <c r="H9" s="43">
        <v>6844</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s="37" customFormat="1" ht="22.5" x14ac:dyDescent="0.3">
      <c r="A10" s="35">
        <v>4</v>
      </c>
      <c r="B10" s="38" t="s">
        <v>254</v>
      </c>
      <c r="C10" s="39">
        <v>45481.70140046296</v>
      </c>
      <c r="D10" s="38" t="s">
        <v>255</v>
      </c>
      <c r="E10" s="36">
        <v>131155138</v>
      </c>
      <c r="F10" s="38" t="s">
        <v>57</v>
      </c>
      <c r="G10" s="38" t="s">
        <v>292</v>
      </c>
      <c r="H10" s="43">
        <v>130980</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row>
    <row r="11" spans="1:39" s="37" customFormat="1" ht="52.5" customHeight="1" x14ac:dyDescent="0.3">
      <c r="A11" s="35">
        <v>5</v>
      </c>
      <c r="B11" s="38" t="s">
        <v>256</v>
      </c>
      <c r="C11" s="39">
        <v>45481.718766516198</v>
      </c>
      <c r="D11" s="38" t="s">
        <v>50</v>
      </c>
      <c r="E11" s="36">
        <v>132157966</v>
      </c>
      <c r="F11" s="38" t="s">
        <v>58</v>
      </c>
      <c r="G11" s="38" t="s">
        <v>293</v>
      </c>
      <c r="H11" s="43">
        <v>43773</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row>
    <row r="12" spans="1:39" s="37" customFormat="1" ht="62.25" customHeight="1" x14ac:dyDescent="0.3">
      <c r="A12" s="35">
        <v>6</v>
      </c>
      <c r="B12" s="38" t="s">
        <v>257</v>
      </c>
      <c r="C12" s="39">
        <v>45482.614823645832</v>
      </c>
      <c r="D12" s="38" t="s">
        <v>45</v>
      </c>
      <c r="E12" s="36">
        <v>101012072</v>
      </c>
      <c r="F12" s="38" t="s">
        <v>57</v>
      </c>
      <c r="G12" s="38" t="s">
        <v>294</v>
      </c>
      <c r="H12" s="43">
        <v>100001</v>
      </c>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row>
    <row r="13" spans="1:39" s="37" customFormat="1" ht="69" customHeight="1" x14ac:dyDescent="0.3">
      <c r="A13" s="35">
        <v>7</v>
      </c>
      <c r="B13" s="38" t="s">
        <v>258</v>
      </c>
      <c r="C13" s="39">
        <v>45483.708353124995</v>
      </c>
      <c r="D13" s="38" t="s">
        <v>255</v>
      </c>
      <c r="E13" s="36">
        <v>131155138</v>
      </c>
      <c r="F13" s="38" t="s">
        <v>57</v>
      </c>
      <c r="G13" s="38" t="s">
        <v>295</v>
      </c>
      <c r="H13" s="43">
        <v>25960</v>
      </c>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row>
    <row r="14" spans="1:39" s="37" customFormat="1" ht="59.25" customHeight="1" x14ac:dyDescent="0.3">
      <c r="A14" s="35">
        <v>8</v>
      </c>
      <c r="B14" s="38" t="s">
        <v>259</v>
      </c>
      <c r="C14" s="39">
        <v>45483.708628275461</v>
      </c>
      <c r="D14" s="38" t="s">
        <v>249</v>
      </c>
      <c r="E14" s="36">
        <v>132536681</v>
      </c>
      <c r="F14" s="38" t="s">
        <v>57</v>
      </c>
      <c r="G14" s="38" t="s">
        <v>312</v>
      </c>
      <c r="H14" s="43">
        <v>161070</v>
      </c>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row>
    <row r="15" spans="1:39" s="37" customFormat="1" ht="103.5" customHeight="1" x14ac:dyDescent="0.3">
      <c r="A15" s="35">
        <v>9</v>
      </c>
      <c r="B15" s="38" t="s">
        <v>260</v>
      </c>
      <c r="C15" s="39">
        <v>45484.633683252316</v>
      </c>
      <c r="D15" s="38" t="s">
        <v>261</v>
      </c>
      <c r="E15" s="36" t="s">
        <v>242</v>
      </c>
      <c r="F15" s="38" t="s">
        <v>57</v>
      </c>
      <c r="G15" s="38" t="s">
        <v>313</v>
      </c>
      <c r="H15" s="43">
        <v>177000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row>
    <row r="16" spans="1:39" s="37" customFormat="1" ht="45" x14ac:dyDescent="0.3">
      <c r="A16" s="35">
        <v>10</v>
      </c>
      <c r="B16" s="38" t="s">
        <v>262</v>
      </c>
      <c r="C16" s="39">
        <v>45484.673988541668</v>
      </c>
      <c r="D16" s="38" t="s">
        <v>44</v>
      </c>
      <c r="E16" s="36">
        <v>130840662</v>
      </c>
      <c r="F16" s="38" t="s">
        <v>58</v>
      </c>
      <c r="G16" s="38" t="s">
        <v>296</v>
      </c>
      <c r="H16" s="43">
        <v>23265</v>
      </c>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row>
    <row r="17" spans="1:39" s="37" customFormat="1" ht="22.5" x14ac:dyDescent="0.3">
      <c r="A17" s="35">
        <v>11</v>
      </c>
      <c r="B17" s="38" t="s">
        <v>263</v>
      </c>
      <c r="C17" s="39">
        <v>45489.670469791665</v>
      </c>
      <c r="D17" s="38"/>
      <c r="E17" s="36">
        <v>131469779</v>
      </c>
      <c r="F17" s="38" t="s">
        <v>57</v>
      </c>
      <c r="G17" s="38" t="s">
        <v>297</v>
      </c>
      <c r="H17" s="43"/>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row>
    <row r="18" spans="1:39" s="37" customFormat="1" ht="33.75" x14ac:dyDescent="0.3">
      <c r="A18" s="35">
        <v>12</v>
      </c>
      <c r="B18" s="38" t="s">
        <v>264</v>
      </c>
      <c r="C18" s="39">
        <v>45489.680647303241</v>
      </c>
      <c r="D18" s="38" t="s">
        <v>265</v>
      </c>
      <c r="E18" s="36">
        <v>1318411961</v>
      </c>
      <c r="F18" s="38" t="s">
        <v>58</v>
      </c>
      <c r="G18" s="38" t="s">
        <v>298</v>
      </c>
      <c r="H18" s="43">
        <v>233546</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row>
    <row r="19" spans="1:39" s="37" customFormat="1" ht="33.75" x14ac:dyDescent="0.3">
      <c r="A19" s="35">
        <v>13</v>
      </c>
      <c r="B19" s="38" t="s">
        <v>266</v>
      </c>
      <c r="C19" s="39">
        <v>45489.694496412034</v>
      </c>
      <c r="D19" s="38" t="s">
        <v>267</v>
      </c>
      <c r="E19" s="36">
        <v>130918511</v>
      </c>
      <c r="F19" s="38" t="s">
        <v>57</v>
      </c>
      <c r="G19" s="38" t="s">
        <v>299</v>
      </c>
      <c r="H19" s="43">
        <v>30810</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row>
    <row r="20" spans="1:39" s="37" customFormat="1" ht="33.75" x14ac:dyDescent="0.3">
      <c r="A20" s="35">
        <v>14</v>
      </c>
      <c r="B20" s="38" t="s">
        <v>268</v>
      </c>
      <c r="C20" s="39">
        <v>45490.524425925927</v>
      </c>
      <c r="D20" s="38" t="s">
        <v>269</v>
      </c>
      <c r="E20" s="36">
        <v>131469779</v>
      </c>
      <c r="F20" s="38" t="s">
        <v>58</v>
      </c>
      <c r="G20" s="38" t="s">
        <v>311</v>
      </c>
      <c r="H20" s="43">
        <v>210841</v>
      </c>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row>
    <row r="21" spans="1:39" s="37" customFormat="1" ht="33.75" x14ac:dyDescent="0.3">
      <c r="A21" s="35">
        <v>15</v>
      </c>
      <c r="B21" s="38" t="s">
        <v>244</v>
      </c>
      <c r="C21" s="39">
        <v>45490.649345219907</v>
      </c>
      <c r="D21" s="38" t="s">
        <v>270</v>
      </c>
      <c r="E21" s="36">
        <v>13033695</v>
      </c>
      <c r="F21" s="38" t="s">
        <v>57</v>
      </c>
      <c r="G21" s="38" t="s">
        <v>300</v>
      </c>
      <c r="H21" s="43">
        <v>215350</v>
      </c>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row>
    <row r="22" spans="1:39" s="37" customFormat="1" ht="22.5" x14ac:dyDescent="0.3">
      <c r="A22" s="35">
        <v>16</v>
      </c>
      <c r="B22" s="38" t="s">
        <v>271</v>
      </c>
      <c r="C22" s="39">
        <v>45491.462692939815</v>
      </c>
      <c r="D22" s="38" t="s">
        <v>287</v>
      </c>
      <c r="E22" s="36">
        <v>131937039</v>
      </c>
      <c r="F22" s="38" t="s">
        <v>57</v>
      </c>
      <c r="G22" s="38" t="s">
        <v>301</v>
      </c>
      <c r="H22" s="43">
        <v>151522.76</v>
      </c>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row>
    <row r="23" spans="1:39" s="37" customFormat="1" ht="33.75" x14ac:dyDescent="0.3">
      <c r="A23" s="35">
        <v>17</v>
      </c>
      <c r="B23" s="38" t="s">
        <v>272</v>
      </c>
      <c r="C23" s="39">
        <v>45491.638908368055</v>
      </c>
      <c r="D23" s="38" t="s">
        <v>246</v>
      </c>
      <c r="E23" s="36">
        <v>131733352</v>
      </c>
      <c r="F23" s="38" t="s">
        <v>57</v>
      </c>
      <c r="G23" s="38" t="s">
        <v>302</v>
      </c>
      <c r="H23" s="43">
        <v>98210</v>
      </c>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row>
    <row r="24" spans="1:39" s="37" customFormat="1" ht="45" x14ac:dyDescent="0.3">
      <c r="A24" s="35">
        <v>18</v>
      </c>
      <c r="B24" s="38" t="s">
        <v>273</v>
      </c>
      <c r="C24" s="39">
        <v>45492.503222141204</v>
      </c>
      <c r="D24" s="38" t="s">
        <v>288</v>
      </c>
      <c r="E24" s="36">
        <v>430023248</v>
      </c>
      <c r="F24" s="38" t="s">
        <v>57</v>
      </c>
      <c r="G24" s="38" t="s">
        <v>303</v>
      </c>
      <c r="H24" s="43">
        <v>50000</v>
      </c>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row>
    <row r="25" spans="1:39" s="37" customFormat="1" ht="22.5" x14ac:dyDescent="0.3">
      <c r="A25" s="35">
        <v>19</v>
      </c>
      <c r="B25" s="38" t="s">
        <v>274</v>
      </c>
      <c r="C25" s="39">
        <v>45492.542430671296</v>
      </c>
      <c r="D25" s="38" t="s">
        <v>275</v>
      </c>
      <c r="E25" s="36">
        <v>401002183</v>
      </c>
      <c r="F25" s="38" t="s">
        <v>8</v>
      </c>
      <c r="G25" s="38" t="s">
        <v>304</v>
      </c>
      <c r="H25" s="43">
        <v>215232</v>
      </c>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row>
    <row r="26" spans="1:39" s="37" customFormat="1" ht="44.25" customHeight="1" x14ac:dyDescent="0.3">
      <c r="A26" s="35">
        <v>20</v>
      </c>
      <c r="B26" s="38" t="s">
        <v>248</v>
      </c>
      <c r="C26" s="39">
        <v>45497.542028206015</v>
      </c>
      <c r="D26" s="38" t="s">
        <v>276</v>
      </c>
      <c r="E26" s="36">
        <v>131725813</v>
      </c>
      <c r="F26" s="38" t="s">
        <v>8</v>
      </c>
      <c r="G26" s="38" t="s">
        <v>305</v>
      </c>
      <c r="H26" s="43">
        <v>206190</v>
      </c>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row>
    <row r="27" spans="1:39" s="37" customFormat="1" ht="59.25" customHeight="1" x14ac:dyDescent="0.3">
      <c r="A27" s="35">
        <v>21</v>
      </c>
      <c r="B27" s="38" t="s">
        <v>277</v>
      </c>
      <c r="C27" s="39">
        <v>45497.548725659719</v>
      </c>
      <c r="D27" s="38" t="s">
        <v>286</v>
      </c>
      <c r="E27" s="36">
        <v>102343187</v>
      </c>
      <c r="F27" s="38" t="s">
        <v>57</v>
      </c>
      <c r="G27" s="38" t="s">
        <v>309</v>
      </c>
      <c r="H27" s="43">
        <v>44840</v>
      </c>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row>
    <row r="28" spans="1:39" s="37" customFormat="1" ht="51.75" customHeight="1" x14ac:dyDescent="0.3">
      <c r="A28" s="35">
        <v>22</v>
      </c>
      <c r="B28" s="38" t="s">
        <v>278</v>
      </c>
      <c r="C28" s="39">
        <v>45497.611161574074</v>
      </c>
      <c r="D28" s="38" t="s">
        <v>245</v>
      </c>
      <c r="E28" s="36">
        <v>132228642</v>
      </c>
      <c r="F28" s="38" t="s">
        <v>8</v>
      </c>
      <c r="G28" s="38" t="s">
        <v>310</v>
      </c>
      <c r="H28" s="43">
        <v>18568</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row>
    <row r="29" spans="1:39" s="37" customFormat="1" x14ac:dyDescent="0.3">
      <c r="A29" s="35">
        <v>23</v>
      </c>
      <c r="B29" s="38" t="s">
        <v>279</v>
      </c>
      <c r="C29" s="39">
        <v>45497.652828206017</v>
      </c>
      <c r="D29" s="38" t="s">
        <v>308</v>
      </c>
      <c r="E29" s="36">
        <v>131483798</v>
      </c>
      <c r="F29" s="38" t="s">
        <v>57</v>
      </c>
      <c r="G29" s="38" t="s">
        <v>306</v>
      </c>
      <c r="H29" s="43">
        <v>15340</v>
      </c>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row>
    <row r="30" spans="1:39" s="37" customFormat="1" ht="39.75" customHeight="1" x14ac:dyDescent="0.3">
      <c r="A30" s="35">
        <v>24</v>
      </c>
      <c r="B30" s="38" t="s">
        <v>280</v>
      </c>
      <c r="C30" s="39">
        <v>45498.630517824073</v>
      </c>
      <c r="D30" s="38" t="s">
        <v>162</v>
      </c>
      <c r="E30" s="36">
        <v>101011939</v>
      </c>
      <c r="F30" s="38" t="s">
        <v>57</v>
      </c>
      <c r="G30" s="38" t="s">
        <v>290</v>
      </c>
      <c r="H30" s="43">
        <v>27180</v>
      </c>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row>
    <row r="31" spans="1:39" s="37" customFormat="1" ht="112.5" x14ac:dyDescent="0.3">
      <c r="A31" s="35">
        <v>25</v>
      </c>
      <c r="B31" s="38" t="s">
        <v>281</v>
      </c>
      <c r="C31" s="39">
        <v>45499.427126655093</v>
      </c>
      <c r="D31" s="38" t="s">
        <v>44</v>
      </c>
      <c r="E31" s="36">
        <v>130840662</v>
      </c>
      <c r="F31" s="38" t="s">
        <v>58</v>
      </c>
      <c r="G31" s="38" t="s">
        <v>315</v>
      </c>
      <c r="H31" s="43">
        <v>20178</v>
      </c>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row>
    <row r="32" spans="1:39" s="37" customFormat="1" ht="57.75" customHeight="1" x14ac:dyDescent="0.3">
      <c r="A32" s="35">
        <v>26</v>
      </c>
      <c r="B32" s="38" t="s">
        <v>282</v>
      </c>
      <c r="C32" s="39">
        <v>45503.642411145833</v>
      </c>
      <c r="D32" s="38" t="s">
        <v>247</v>
      </c>
      <c r="E32" s="36">
        <v>132971541</v>
      </c>
      <c r="F32" s="38" t="s">
        <v>57</v>
      </c>
      <c r="G32" s="38" t="s">
        <v>316</v>
      </c>
      <c r="H32" s="43">
        <v>22420</v>
      </c>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row>
    <row r="33" spans="1:39" s="37" customFormat="1" ht="63" customHeight="1" x14ac:dyDescent="0.3">
      <c r="A33" s="35">
        <v>27</v>
      </c>
      <c r="B33" s="40" t="s">
        <v>283</v>
      </c>
      <c r="C33" s="41">
        <v>45504.618294872686</v>
      </c>
      <c r="D33" s="40" t="s">
        <v>307</v>
      </c>
      <c r="E33" s="25">
        <v>1318960006</v>
      </c>
      <c r="F33" s="40" t="s">
        <v>57</v>
      </c>
      <c r="G33" s="40" t="s">
        <v>284</v>
      </c>
      <c r="H33" s="44">
        <v>19647</v>
      </c>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row>
    <row r="34" spans="1:39" s="37" customFormat="1" ht="56.25" customHeight="1" x14ac:dyDescent="0.3">
      <c r="A34" s="35">
        <v>28</v>
      </c>
      <c r="B34" s="40" t="s">
        <v>285</v>
      </c>
      <c r="C34" s="41">
        <v>45504.65279915509</v>
      </c>
      <c r="D34" s="25" t="s">
        <v>245</v>
      </c>
      <c r="E34" s="25">
        <v>132228642</v>
      </c>
      <c r="F34" s="40" t="s">
        <v>57</v>
      </c>
      <c r="G34" s="40" t="s">
        <v>289</v>
      </c>
      <c r="H34" s="44">
        <v>19848.78</v>
      </c>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row>
    <row r="35" spans="1:39" s="37" customFormat="1" x14ac:dyDescent="0.3">
      <c r="A35" s="48" t="s">
        <v>215</v>
      </c>
      <c r="B35" s="48"/>
      <c r="C35" s="48"/>
      <c r="D35" s="48"/>
      <c r="E35" s="48"/>
      <c r="F35" s="48"/>
      <c r="G35" s="48"/>
      <c r="H35" s="33">
        <f>SUM(H7:H34)</f>
        <v>2452050.5399999996</v>
      </c>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row>
    <row r="36" spans="1:39" x14ac:dyDescent="0.3">
      <c r="H36" s="54"/>
    </row>
    <row r="38" spans="1:39" x14ac:dyDescent="0.3">
      <c r="A38" s="55" t="s">
        <v>223</v>
      </c>
      <c r="B38" s="56"/>
      <c r="C38" s="56"/>
      <c r="D38" s="56"/>
      <c r="F38" s="57"/>
      <c r="G38" s="58"/>
    </row>
    <row r="39" spans="1:39" ht="17.25" x14ac:dyDescent="0.3">
      <c r="A39" s="56"/>
      <c r="B39" s="56"/>
      <c r="C39" s="56"/>
      <c r="D39" s="56"/>
      <c r="F39" s="59"/>
      <c r="G39" s="59"/>
    </row>
    <row r="40" spans="1:39" x14ac:dyDescent="0.3">
      <c r="A40" s="56"/>
      <c r="B40" s="56"/>
      <c r="C40" s="56"/>
      <c r="D40" s="56"/>
    </row>
  </sheetData>
  <mergeCells count="4">
    <mergeCell ref="B3:H3"/>
    <mergeCell ref="B4:H4"/>
    <mergeCell ref="A35:G35"/>
    <mergeCell ref="A38:D40"/>
  </mergeCells>
  <pageMargins left="0.7" right="0.7" top="0.75" bottom="0.75" header="0.3" footer="0.3"/>
  <pageSetup scale="22"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ENERO</vt:lpstr>
      <vt:lpstr>FEBRERO</vt:lpstr>
      <vt:lpstr>MARZO</vt:lpstr>
      <vt:lpstr>ABRIL</vt:lpstr>
      <vt:lpstr>MAYO</vt:lpstr>
      <vt:lpstr>JUNIO</vt:lpstr>
      <vt:lpstr>JULIO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Almanzar Ortega</dc:creator>
  <cp:lastModifiedBy>Nelson Augusto Perez Ubiera</cp:lastModifiedBy>
  <cp:lastPrinted>2024-08-23T14:15:29Z</cp:lastPrinted>
  <dcterms:created xsi:type="dcterms:W3CDTF">2024-02-06T17:33:52Z</dcterms:created>
  <dcterms:modified xsi:type="dcterms:W3CDTF">2024-08-23T18:40:08Z</dcterms:modified>
</cp:coreProperties>
</file>