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ubiera\Desktop\Portal de Transparencia\Informes de cuentas por pagar\Pago a proveedores\"/>
    </mc:Choice>
  </mc:AlternateContent>
  <xr:revisionPtr revIDLastSave="0" documentId="13_ncr:1_{B45A2170-F310-4906-B094-DAFA0C25D4FB}" xr6:coauthVersionLast="36" xr6:coauthVersionMax="36" xr10:uidLastSave="{00000000-0000-0000-0000-000000000000}"/>
  <bookViews>
    <workbookView xWindow="0" yWindow="0" windowWidth="20490" windowHeight="7425" tabRatio="601" xr2:uid="{C43D3D10-5298-44D8-AC51-7512C41E4A5A}"/>
  </bookViews>
  <sheets>
    <sheet name="Pago a suplidores" sheetId="11" r:id="rId1"/>
  </sheets>
  <definedNames>
    <definedName name="_xlnm.Print_Area" localSheetId="0">'Pago a suplidores'!$A$1:$M$76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1" l="1"/>
  <c r="J48" i="11"/>
  <c r="J23" i="11"/>
  <c r="J22" i="11"/>
  <c r="J19" i="11"/>
  <c r="J46" i="11" l="1"/>
  <c r="J45" i="11"/>
  <c r="J21" i="11"/>
  <c r="J20" i="11"/>
  <c r="J53" i="11" l="1"/>
  <c r="J47" i="11" l="1"/>
  <c r="J52" i="11" l="1"/>
  <c r="J51" i="11"/>
  <c r="G55" i="11"/>
  <c r="J16" i="11"/>
  <c r="J7" i="11"/>
  <c r="J55" i="11" l="1"/>
  <c r="J57" i="11" s="1"/>
</calcChain>
</file>

<file path=xl/sharedStrings.xml><?xml version="1.0" encoding="utf-8"?>
<sst xmlns="http://schemas.openxmlformats.org/spreadsheetml/2006/main" count="304" uniqueCount="125">
  <si>
    <t>NOMBRE DE SUPLIDOR</t>
  </si>
  <si>
    <t>AYUNTAMIENTO MUNICIPAL DE LA VEGA</t>
  </si>
  <si>
    <t>COMPAÑIA DOMINICANA DE TELEFONOS</t>
  </si>
  <si>
    <t xml:space="preserve">COLUMBUS NETWORKS DOMINICANA </t>
  </si>
  <si>
    <t>SABE MG</t>
  </si>
  <si>
    <t>TOTAL CUENTAS Y DOCUMENTOS POR PAGAR</t>
  </si>
  <si>
    <t>FRENOS Y SERVICIOS MIL, SRL</t>
  </si>
  <si>
    <t>INAPA</t>
  </si>
  <si>
    <t>PROINDUSTRIA</t>
  </si>
  <si>
    <t>NCF</t>
  </si>
  <si>
    <t>01.01.2015</t>
  </si>
  <si>
    <t>F-110</t>
  </si>
  <si>
    <t>B1500003007</t>
  </si>
  <si>
    <t>B1500003612</t>
  </si>
  <si>
    <t>B1500002786</t>
  </si>
  <si>
    <t>B1500003704</t>
  </si>
  <si>
    <t>B1500003458</t>
  </si>
  <si>
    <t>B1500002873</t>
  </si>
  <si>
    <t>B1500003237</t>
  </si>
  <si>
    <t>B1500003375</t>
  </si>
  <si>
    <t>B1500003151</t>
  </si>
  <si>
    <t>B1500002636</t>
  </si>
  <si>
    <t>B1500003303</t>
  </si>
  <si>
    <t>03.10.2022</t>
  </si>
  <si>
    <t>B1500000121</t>
  </si>
  <si>
    <t>AYUNTAMIENTO MUNICIPAL SAN FCO. DE MACORIS</t>
  </si>
  <si>
    <t>14.04.2022</t>
  </si>
  <si>
    <t>B1500001037</t>
  </si>
  <si>
    <t>CONCEPTO</t>
  </si>
  <si>
    <t>MONTO FACTURADO</t>
  </si>
  <si>
    <t>SERV. DE "ENLACE DE DATOS LOCAL 10 MBPS" EL CUAL FUE REQUERIDO PARA LA INTERCONEXIÓN DEL DATA CENTER DEL ESTADO DOMINICANO CON EL DATA CENTER LOCAL DE PROINDUSTRIA.</t>
  </si>
  <si>
    <t xml:space="preserve">SERVICIO DE RECOGIDA DE BASURA </t>
  </si>
  <si>
    <t>SERVICIO DE COFFEE BREAK-ALMUERZO</t>
  </si>
  <si>
    <t>SERVICIO DE RECOGIDA DE BASURA BRINDADOS EN LA Z/FCA. SAN FRANCISCO DE MACORIS</t>
  </si>
  <si>
    <t>B1500000126</t>
  </si>
  <si>
    <t>01.07.2023</t>
  </si>
  <si>
    <t>BUENA FE SERVICIOS Y MANT.</t>
  </si>
  <si>
    <t>SERVICIO DE FUMIGACION GENERAL, POR UN PERIODO DE SEIS MESES DE TODAS LAS AREAS INTERIORES Y EXTERIORES DE ESTA SEDE CENTRAL DE PROINDUSTRIA, FUMIGACION CONTRA PLAGAS COMUNES.</t>
  </si>
  <si>
    <t>28.07.2023</t>
  </si>
  <si>
    <t>B1500000306</t>
  </si>
  <si>
    <t xml:space="preserve">MANTENIMIENTO DE VEHICULOS </t>
  </si>
  <si>
    <t>01.08.2023</t>
  </si>
  <si>
    <t>B1500000124</t>
  </si>
  <si>
    <t>B1500312042</t>
  </si>
  <si>
    <t>B1500000125</t>
  </si>
  <si>
    <t>31.12.2023</t>
  </si>
  <si>
    <t>SERVICIOS TELEFONIA ALAMBRICA DE LA SEDE CENTRAL Y LAS DISTINTAS Z/FCAS</t>
  </si>
  <si>
    <t xml:space="preserve">                                                                                                                                                                                 VALORES EN RD$</t>
  </si>
  <si>
    <t xml:space="preserve">                                                                                                              VALORES EN RD$</t>
  </si>
  <si>
    <t>FECHA FACTURA</t>
  </si>
  <si>
    <t>MONTO PAGADO  LA FECHA</t>
  </si>
  <si>
    <t>FECHA SIN FACTURA</t>
  </si>
  <si>
    <t>MONTO PENDIENTE</t>
  </si>
  <si>
    <t>MONTO PAGADO</t>
  </si>
  <si>
    <t>ESTADO (COMPLETADO,PENDIENTE O ATRASADO)</t>
  </si>
  <si>
    <t>ALTICE</t>
  </si>
  <si>
    <t>PAGO CONSUMO DE FLOTAS INALAMBRICAS</t>
  </si>
  <si>
    <t>B1500049066</t>
  </si>
  <si>
    <t>N/A</t>
  </si>
  <si>
    <t>PENDIENTE</t>
  </si>
  <si>
    <t>ATRASADO</t>
  </si>
  <si>
    <t>B1500000153</t>
  </si>
  <si>
    <t>E450000017348</t>
  </si>
  <si>
    <t>E450000017347</t>
  </si>
  <si>
    <t>E450000016546</t>
  </si>
  <si>
    <t>E450000016536</t>
  </si>
  <si>
    <t>E4500000111</t>
  </si>
  <si>
    <t>E450000019911</t>
  </si>
  <si>
    <t>B1500002375</t>
  </si>
  <si>
    <t>B1500002557</t>
  </si>
  <si>
    <t>B1500002250</t>
  </si>
  <si>
    <t>FACTURAS POR SERVICIO DE AGUA DE LA ZONA FRANCA DE LA ARMERÍA Y EL CIEM SAN CRISTOBAL</t>
  </si>
  <si>
    <t>B1500287944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</si>
  <si>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</si>
  <si>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AGUA CRISTAL</t>
  </si>
  <si>
    <t>01.03.2024</t>
  </si>
  <si>
    <t>SERVICIO DE LLENADO DE BOTELLONES DE AGUA PURIFICADA</t>
  </si>
  <si>
    <t>AYUNTAMIENTO MUNICIPAL MOCA</t>
  </si>
  <si>
    <t>B1500003158</t>
  </si>
  <si>
    <t>01.01.2024</t>
  </si>
  <si>
    <t>22.03.2024</t>
  </si>
  <si>
    <t>B1500000678</t>
  </si>
  <si>
    <t>B1500000641</t>
  </si>
  <si>
    <t>01.02.2022</t>
  </si>
  <si>
    <t>B1500001398</t>
  </si>
  <si>
    <t>B1500047756</t>
  </si>
  <si>
    <t>25.04.2024</t>
  </si>
  <si>
    <t>B1500000684</t>
  </si>
  <si>
    <t>WIND TELECOM</t>
  </si>
  <si>
    <t>PAGO SERVICIO TELEFONICO</t>
  </si>
  <si>
    <t>B1500047893</t>
  </si>
  <si>
    <t>B1500047964</t>
  </si>
  <si>
    <t>B1500048193</t>
  </si>
  <si>
    <t>B1500048060</t>
  </si>
  <si>
    <t>B1500048129</t>
  </si>
  <si>
    <t>B1500048245</t>
  </si>
  <si>
    <t xml:space="preserve">AYUNTAMIENTO MUNICIPAL SAN CRISTOBAL </t>
  </si>
  <si>
    <t>01.07.2024</t>
  </si>
  <si>
    <t>B1500000383</t>
  </si>
  <si>
    <t>B1500000384</t>
  </si>
  <si>
    <t>31.07.2024</t>
  </si>
  <si>
    <t>E&amp;R FUMIPLAG PEST CONTROL</t>
  </si>
  <si>
    <t>SERVICIO FUMIGACION</t>
  </si>
  <si>
    <t>B1500000468</t>
  </si>
  <si>
    <t>B1500000482</t>
  </si>
  <si>
    <t>28.08.2024</t>
  </si>
  <si>
    <t>E450000006883</t>
  </si>
  <si>
    <t>AYUNTAMIENTO MUNICIPAL BONAO</t>
  </si>
  <si>
    <t>B1500000202</t>
  </si>
  <si>
    <t>30.08.2024</t>
  </si>
  <si>
    <t>AYUNTAMIENTO MUNICIPAL DEL SEYBO</t>
  </si>
  <si>
    <t>B1500000134</t>
  </si>
  <si>
    <t>B1500003277</t>
  </si>
  <si>
    <t>15.08.2024</t>
  </si>
  <si>
    <t>E450000052062</t>
  </si>
  <si>
    <t>E450000052658</t>
  </si>
  <si>
    <t>E450000052804</t>
  </si>
  <si>
    <t>E450000052802</t>
  </si>
  <si>
    <t>E450000052803</t>
  </si>
  <si>
    <t>E450000052054</t>
  </si>
  <si>
    <t>E450000052060</t>
  </si>
  <si>
    <t>B1500013430</t>
  </si>
  <si>
    <t>CUENTAS POR PAGAR A  PROVEEDORES  AL 31 DE AGOSTO 2024</t>
  </si>
  <si>
    <t>Licda. Nereyda Bravo</t>
  </si>
  <si>
    <t>Encargada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</si>
</sst>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$_-;\-* #,##0.00\ _$_-;_-* &quot;-&quot;??\ _$_-;_-@_-"/>
    <numFmt numFmtId="165" formatCode="_(* #,##0.00_);_(* \(#,##0.00\);_(* \-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5" fontId="5" fillId="0" borderId="0" applyFill="0" applyBorder="0" applyAlignment="0" applyProtection="0"/>
  </cellStyleXfs>
  <cellXfs count="38">
    <xf numFmtId="0" fontId="0" fillId="0" borderId="0" xfId="0"/>
    <xf numFmtId="0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0" fillId="2" borderId="0" xfId="0" applyNumberFormat="1" applyFont="1" applyFill="1" applyBorder="1" applyAlignment="1" applyProtection="1"/>
    <xf numFmtId="164" fontId="0" fillId="2" borderId="0" xfId="1" applyFont="1" applyFill="1" applyBorder="1" applyAlignment="1" applyProtection="1"/>
    <xf numFmtId="164" fontId="0" fillId="2" borderId="0" xfId="1" applyFont="1" applyFill="1" applyBorder="1" applyAlignment="1" applyProtection="1">
      <alignment wrapText="1"/>
    </xf>
    <xf numFmtId="0" fontId="7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center"/>
    </xf>
    <xf numFmtId="164" fontId="7" fillId="2" borderId="0" xfId="1" applyFont="1" applyFill="1" applyBorder="1" applyAlignment="1" applyProtection="1">
      <alignment wrapText="1"/>
    </xf>
    <xf numFmtId="164" fontId="7" fillId="2" borderId="0" xfId="1" applyFont="1" applyFill="1" applyBorder="1" applyAlignment="1" applyProtection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164" fontId="3" fillId="2" borderId="1" xfId="1" applyFont="1" applyFill="1" applyBorder="1" applyAlignment="1" applyProtection="1">
      <alignment horizontal="center" vertical="center"/>
    </xf>
    <xf numFmtId="164" fontId="3" fillId="2" borderId="1" xfId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/>
    </xf>
    <xf numFmtId="0" fontId="0" fillId="2" borderId="1" xfId="0" applyNumberFormat="1" applyFont="1" applyFill="1" applyBorder="1" applyAlignment="1" applyProtection="1"/>
    <xf numFmtId="0" fontId="0" fillId="2" borderId="1" xfId="0" applyNumberFormat="1" applyFont="1" applyFill="1" applyBorder="1" applyAlignment="1" applyProtection="1">
      <alignment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 applyProtection="1">
      <alignment horizontal="center"/>
    </xf>
    <xf numFmtId="164" fontId="0" fillId="2" borderId="1" xfId="1" applyFont="1" applyFill="1" applyBorder="1" applyAlignment="1" applyProtection="1">
      <alignment horizontal="center" vertical="center" wrapText="1"/>
    </xf>
    <xf numFmtId="2" fontId="0" fillId="2" borderId="1" xfId="1" applyNumberFormat="1" applyFont="1" applyFill="1" applyBorder="1" applyAlignment="1" applyProtection="1">
      <alignment horizontal="center"/>
    </xf>
    <xf numFmtId="164" fontId="0" fillId="2" borderId="1" xfId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2" fillId="2" borderId="0" xfId="0" applyNumberFormat="1" applyFont="1" applyFill="1" applyBorder="1" applyAlignment="1" applyProtection="1"/>
    <xf numFmtId="0" fontId="0" fillId="2" borderId="0" xfId="0" applyNumberFormat="1" applyFont="1" applyFill="1" applyBorder="1" applyAlignment="1" applyProtection="1">
      <alignment horizontal="center" vertical="center"/>
    </xf>
    <xf numFmtId="164" fontId="0" fillId="2" borderId="0" xfId="1" applyFont="1" applyFill="1" applyBorder="1" applyAlignment="1" applyProtection="1">
      <alignment horizontal="center" vertical="center"/>
    </xf>
    <xf numFmtId="164" fontId="0" fillId="2" borderId="0" xfId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164" fontId="3" fillId="2" borderId="2" xfId="1" applyFont="1" applyFill="1" applyBorder="1" applyAlignment="1" applyProtection="1">
      <alignment horizontal="center" vertical="center"/>
    </xf>
    <xf numFmtId="164" fontId="3" fillId="2" borderId="0" xfId="1" applyFont="1" applyFill="1" applyBorder="1" applyAlignment="1" applyProtection="1">
      <alignment horizontal="center" vertical="center" wrapText="1"/>
    </xf>
    <xf numFmtId="164" fontId="3" fillId="2" borderId="0" xfId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wrapText="1"/>
    </xf>
    <xf numFmtId="164" fontId="0" fillId="2" borderId="0" xfId="0" applyNumberFormat="1" applyFont="1" applyFill="1" applyBorder="1" applyAlignment="1" applyProtection="1">
      <alignment wrapText="1"/>
    </xf>
    <xf numFmtId="0" fontId="3" fillId="2" borderId="0" xfId="0" applyNumberFormat="1" applyFont="1" applyFill="1" applyBorder="1" applyAlignment="1" applyProtection="1">
      <alignment horizontal="right"/>
    </xf>
  </cellXfs>
  <cellStyles count="4">
    <cellStyle name="Millares" xfId="1" builtinId="3"/>
    <cellStyle name="Millares 2" xfId="3" xr:uid="{C7EA418E-9151-412D-B2CF-FD2E5EFBFE23}"/>
    <cellStyle name="Normal" xfId="0" builtinId="0"/>
    <cellStyle name="Normal 2" xfId="2" xr:uid="{F2524E19-159A-447A-8493-F106EE1777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1733549</xdr:colOff>
      <xdr:row>0</xdr:row>
      <xdr:rowOff>190500</xdr:rowOff>
    </xdr:from>
    <xdr:to>
      <xdr:col>6</xdr:col>
      <xdr:colOff>876108</xdr:colOff>
      <xdr:row>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E0B519-1148-47D1-85F8-A218D8A99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4599" y="190500"/>
          <a:ext cx="4238434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EC3EE-D0E5-4986-8C8D-06C94F3A6EEC}">
  <sheetPr>
    <pageSetUpPr fitToPage="1"/>
  </sheetPr>
  <dimension ref="A1:M61"/>
  <sheetViews>
    <sheetView tabSelected="1" view="pageBreakPreview" topLeftCell="A40" zoomScale="60" zoomScaleNormal="100" workbookViewId="0">
      <selection activeCell="J67" sqref="J67"/>
    </sheetView>
  </sheetViews>
  <sheetFormatPr baseColWidth="10" defaultRowHeight="15" x14ac:dyDescent="0.25"/>
  <cols>
    <col min="1" max="1" width="5.85546875" style="4" customWidth="1"/>
    <col min="2" max="2" width="14.140625" style="4" customWidth="1"/>
    <col min="3" max="3" width="48.85546875" style="4" bestFit="1" customWidth="1"/>
    <col min="4" max="4" width="57.28515625" style="4" customWidth="1"/>
    <col min="5" max="5" width="19.140625" style="4" hidden="1" customWidth="1"/>
    <col min="6" max="6" width="19.140625" style="4" customWidth="1"/>
    <col min="7" max="7" width="22.7109375" style="5" customWidth="1"/>
    <col min="8" max="9" width="22.7109375" style="6" hidden="1" customWidth="1"/>
    <col min="10" max="11" width="22.7109375" style="6" customWidth="1"/>
    <col min="12" max="12" width="24.5703125" style="6" customWidth="1"/>
    <col min="13" max="13" width="15.5703125" style="4" bestFit="1" customWidth="1"/>
    <col min="14" max="16384" width="11.42578125" style="1"/>
  </cols>
  <sheetData>
    <row r="1" spans="1:13" ht="132.75" customHeight="1" x14ac:dyDescent="0.25"/>
    <row r="2" spans="1:13" s="3" customFormat="1" ht="15.75" x14ac:dyDescent="0.25">
      <c r="A2" s="7"/>
      <c r="B2" s="7"/>
      <c r="C2" s="8" t="s">
        <v>8</v>
      </c>
      <c r="D2" s="8"/>
      <c r="E2" s="8"/>
      <c r="F2" s="8"/>
      <c r="G2" s="8"/>
      <c r="H2" s="8"/>
      <c r="I2" s="8"/>
      <c r="J2" s="8"/>
      <c r="K2" s="8"/>
      <c r="L2" s="8"/>
      <c r="M2" s="7"/>
    </row>
    <row r="3" spans="1:13" s="3" customFormat="1" ht="15.75" x14ac:dyDescent="0.25">
      <c r="A3" s="7"/>
      <c r="B3" s="7"/>
      <c r="C3" s="8" t="s">
        <v>122</v>
      </c>
      <c r="D3" s="8"/>
      <c r="E3" s="8"/>
      <c r="F3" s="8"/>
      <c r="G3" s="8"/>
      <c r="H3" s="8"/>
      <c r="I3" s="8"/>
      <c r="J3" s="8"/>
      <c r="K3" s="8"/>
      <c r="L3" s="8"/>
      <c r="M3" s="7"/>
    </row>
    <row r="4" spans="1:13" s="3" customFormat="1" ht="15.75" x14ac:dyDescent="0.25">
      <c r="A4" s="7"/>
      <c r="B4" s="9"/>
      <c r="C4" s="10" t="s">
        <v>47</v>
      </c>
      <c r="D4" s="10" t="s">
        <v>48</v>
      </c>
      <c r="E4" s="11"/>
      <c r="F4" s="11"/>
      <c r="G4" s="12"/>
      <c r="H4" s="7"/>
      <c r="I4" s="11"/>
      <c r="J4" s="11"/>
      <c r="K4" s="11"/>
      <c r="L4" s="11"/>
      <c r="M4" s="7"/>
    </row>
    <row r="6" spans="1:13" ht="45" x14ac:dyDescent="0.25">
      <c r="B6" s="13" t="s">
        <v>49</v>
      </c>
      <c r="C6" s="14" t="s">
        <v>0</v>
      </c>
      <c r="D6" s="14" t="s">
        <v>28</v>
      </c>
      <c r="E6" s="14" t="s">
        <v>9</v>
      </c>
      <c r="F6" s="14" t="s">
        <v>9</v>
      </c>
      <c r="G6" s="15" t="s">
        <v>29</v>
      </c>
      <c r="H6" s="16" t="s">
        <v>50</v>
      </c>
      <c r="I6" s="16" t="s">
        <v>51</v>
      </c>
      <c r="J6" s="16" t="s">
        <v>52</v>
      </c>
      <c r="K6" s="16" t="s">
        <v>53</v>
      </c>
      <c r="L6" s="13" t="s">
        <v>54</v>
      </c>
    </row>
    <row r="7" spans="1:13" ht="29.25" customHeight="1" x14ac:dyDescent="0.25">
      <c r="B7" s="17" t="s">
        <v>105</v>
      </c>
      <c r="C7" s="18" t="s">
        <v>55</v>
      </c>
      <c r="D7" s="19" t="s">
        <v>56</v>
      </c>
      <c r="E7" s="17" t="s">
        <v>57</v>
      </c>
      <c r="F7" s="20" t="s">
        <v>106</v>
      </c>
      <c r="G7" s="21">
        <v>266571.73</v>
      </c>
      <c r="H7" s="21">
        <v>169299.63</v>
      </c>
      <c r="I7" s="22" t="s">
        <v>58</v>
      </c>
      <c r="J7" s="21">
        <f>+G7</f>
        <v>266571.73</v>
      </c>
      <c r="K7" s="23">
        <v>0</v>
      </c>
      <c r="L7" s="24" t="s">
        <v>59</v>
      </c>
    </row>
    <row r="8" spans="1:13" ht="29.25" customHeight="1" x14ac:dyDescent="0.25">
      <c r="B8" s="17" t="s">
        <v>97</v>
      </c>
      <c r="C8" s="18" t="s">
        <v>74</v>
      </c>
      <c r="D8" s="19" t="s">
        <v>76</v>
      </c>
      <c r="E8" s="17"/>
      <c r="F8" s="20" t="s">
        <v>85</v>
      </c>
      <c r="G8" s="21">
        <v>4137.25</v>
      </c>
      <c r="H8" s="21"/>
      <c r="I8" s="22"/>
      <c r="J8" s="21">
        <v>4137.25</v>
      </c>
      <c r="K8" s="23">
        <v>0</v>
      </c>
      <c r="L8" s="24" t="s">
        <v>59</v>
      </c>
    </row>
    <row r="9" spans="1:13" ht="29.25" customHeight="1" x14ac:dyDescent="0.25">
      <c r="B9" s="17" t="s">
        <v>97</v>
      </c>
      <c r="C9" s="18" t="s">
        <v>74</v>
      </c>
      <c r="D9" s="19" t="s">
        <v>76</v>
      </c>
      <c r="E9" s="17"/>
      <c r="F9" s="20" t="s">
        <v>90</v>
      </c>
      <c r="G9" s="21">
        <v>3519.75</v>
      </c>
      <c r="H9" s="21"/>
      <c r="I9" s="22"/>
      <c r="J9" s="21">
        <v>3519.75</v>
      </c>
      <c r="K9" s="23">
        <v>0</v>
      </c>
      <c r="L9" s="24" t="s">
        <v>59</v>
      </c>
    </row>
    <row r="10" spans="1:13" ht="29.25" customHeight="1" x14ac:dyDescent="0.25">
      <c r="B10" s="17" t="s">
        <v>97</v>
      </c>
      <c r="C10" s="18" t="s">
        <v>74</v>
      </c>
      <c r="D10" s="19" t="s">
        <v>76</v>
      </c>
      <c r="E10" s="17"/>
      <c r="F10" s="20" t="s">
        <v>91</v>
      </c>
      <c r="G10" s="21">
        <v>3828.5</v>
      </c>
      <c r="H10" s="21"/>
      <c r="I10" s="22"/>
      <c r="J10" s="21">
        <v>3828.5</v>
      </c>
      <c r="K10" s="23">
        <v>0</v>
      </c>
      <c r="L10" s="24" t="s">
        <v>59</v>
      </c>
    </row>
    <row r="11" spans="1:13" ht="29.25" customHeight="1" x14ac:dyDescent="0.25">
      <c r="B11" s="17" t="s">
        <v>97</v>
      </c>
      <c r="C11" s="18" t="s">
        <v>74</v>
      </c>
      <c r="D11" s="19" t="s">
        <v>76</v>
      </c>
      <c r="E11" s="17"/>
      <c r="F11" s="20" t="s">
        <v>92</v>
      </c>
      <c r="G11" s="21">
        <v>3087.5</v>
      </c>
      <c r="H11" s="21"/>
      <c r="I11" s="22"/>
      <c r="J11" s="21">
        <v>3087.5</v>
      </c>
      <c r="K11" s="23">
        <v>0</v>
      </c>
      <c r="L11" s="24" t="s">
        <v>59</v>
      </c>
    </row>
    <row r="12" spans="1:13" ht="29.25" customHeight="1" x14ac:dyDescent="0.25">
      <c r="B12" s="17" t="s">
        <v>97</v>
      </c>
      <c r="C12" s="18" t="s">
        <v>74</v>
      </c>
      <c r="D12" s="19" t="s">
        <v>76</v>
      </c>
      <c r="E12" s="17"/>
      <c r="F12" s="20" t="s">
        <v>93</v>
      </c>
      <c r="G12" s="21">
        <v>4013.75</v>
      </c>
      <c r="H12" s="21"/>
      <c r="I12" s="22"/>
      <c r="J12" s="21">
        <v>4013.75</v>
      </c>
      <c r="K12" s="23">
        <v>0</v>
      </c>
      <c r="L12" s="24" t="s">
        <v>59</v>
      </c>
    </row>
    <row r="13" spans="1:13" ht="29.25" customHeight="1" x14ac:dyDescent="0.25">
      <c r="B13" s="17" t="s">
        <v>97</v>
      </c>
      <c r="C13" s="18" t="s">
        <v>74</v>
      </c>
      <c r="D13" s="19" t="s">
        <v>76</v>
      </c>
      <c r="E13" s="17"/>
      <c r="F13" s="20" t="s">
        <v>94</v>
      </c>
      <c r="G13" s="21">
        <v>4199</v>
      </c>
      <c r="H13" s="21"/>
      <c r="I13" s="22"/>
      <c r="J13" s="21">
        <v>4199</v>
      </c>
      <c r="K13" s="23">
        <v>0</v>
      </c>
      <c r="L13" s="24" t="s">
        <v>59</v>
      </c>
    </row>
    <row r="14" spans="1:13" ht="29.25" customHeight="1" x14ac:dyDescent="0.25">
      <c r="B14" s="17" t="s">
        <v>97</v>
      </c>
      <c r="C14" s="18" t="s">
        <v>74</v>
      </c>
      <c r="D14" s="19" t="s">
        <v>76</v>
      </c>
      <c r="E14" s="17"/>
      <c r="F14" s="20" t="s">
        <v>95</v>
      </c>
      <c r="G14" s="21">
        <v>4199</v>
      </c>
      <c r="H14" s="21"/>
      <c r="I14" s="22"/>
      <c r="J14" s="21">
        <v>4199</v>
      </c>
      <c r="K14" s="23">
        <v>0</v>
      </c>
      <c r="L14" s="24" t="s">
        <v>59</v>
      </c>
    </row>
    <row r="15" spans="1:13" s="2" customFormat="1" ht="27" customHeight="1" x14ac:dyDescent="0.25">
      <c r="A15" s="27"/>
      <c r="B15" s="25" t="s">
        <v>10</v>
      </c>
      <c r="C15" s="26" t="s">
        <v>1</v>
      </c>
      <c r="D15" s="19" t="s">
        <v>31</v>
      </c>
      <c r="E15" s="25" t="s">
        <v>11</v>
      </c>
      <c r="F15" s="20" t="s">
        <v>11</v>
      </c>
      <c r="G15" s="24">
        <v>125000</v>
      </c>
      <c r="H15" s="22" t="s">
        <v>58</v>
      </c>
      <c r="I15" s="22" t="s">
        <v>58</v>
      </c>
      <c r="J15" s="24">
        <v>125000</v>
      </c>
      <c r="K15" s="23">
        <v>0</v>
      </c>
      <c r="L15" s="24" t="s">
        <v>60</v>
      </c>
      <c r="M15" s="27"/>
    </row>
    <row r="16" spans="1:13" s="2" customFormat="1" ht="33.75" customHeight="1" x14ac:dyDescent="0.25">
      <c r="A16" s="27"/>
      <c r="B16" s="20" t="s">
        <v>38</v>
      </c>
      <c r="C16" s="26" t="s">
        <v>25</v>
      </c>
      <c r="D16" s="19" t="s">
        <v>33</v>
      </c>
      <c r="E16" s="20"/>
      <c r="F16" s="20" t="s">
        <v>39</v>
      </c>
      <c r="G16" s="21">
        <v>5000</v>
      </c>
      <c r="H16" s="22"/>
      <c r="I16" s="22"/>
      <c r="J16" s="21">
        <f>+G16</f>
        <v>5000</v>
      </c>
      <c r="K16" s="23">
        <v>0</v>
      </c>
      <c r="L16" s="24" t="s">
        <v>60</v>
      </c>
      <c r="M16" s="27"/>
    </row>
    <row r="17" spans="1:13" s="2" customFormat="1" ht="33.75" customHeight="1" x14ac:dyDescent="0.25">
      <c r="A17" s="27"/>
      <c r="B17" s="20" t="s">
        <v>83</v>
      </c>
      <c r="C17" s="26" t="s">
        <v>77</v>
      </c>
      <c r="D17" s="19" t="s">
        <v>31</v>
      </c>
      <c r="E17" s="20"/>
      <c r="F17" s="20" t="s">
        <v>78</v>
      </c>
      <c r="G17" s="21">
        <v>80000</v>
      </c>
      <c r="H17" s="22"/>
      <c r="I17" s="22"/>
      <c r="J17" s="21">
        <v>80000</v>
      </c>
      <c r="K17" s="23">
        <v>0</v>
      </c>
      <c r="L17" s="24" t="s">
        <v>59</v>
      </c>
      <c r="M17" s="27"/>
    </row>
    <row r="18" spans="1:13" s="2" customFormat="1" ht="33.75" customHeight="1" x14ac:dyDescent="0.25">
      <c r="A18" s="27"/>
      <c r="B18" s="20" t="s">
        <v>83</v>
      </c>
      <c r="C18" s="26" t="s">
        <v>77</v>
      </c>
      <c r="D18" s="19" t="s">
        <v>31</v>
      </c>
      <c r="E18" s="20"/>
      <c r="F18" s="20" t="s">
        <v>78</v>
      </c>
      <c r="G18" s="21">
        <v>80000</v>
      </c>
      <c r="H18" s="22"/>
      <c r="I18" s="22"/>
      <c r="J18" s="21">
        <v>80000</v>
      </c>
      <c r="K18" s="23">
        <v>0</v>
      </c>
      <c r="L18" s="24" t="s">
        <v>59</v>
      </c>
      <c r="M18" s="27"/>
    </row>
    <row r="19" spans="1:13" s="2" customFormat="1" ht="33.75" customHeight="1" x14ac:dyDescent="0.25">
      <c r="A19" s="27"/>
      <c r="B19" s="20" t="s">
        <v>113</v>
      </c>
      <c r="C19" s="26" t="s">
        <v>77</v>
      </c>
      <c r="D19" s="19" t="s">
        <v>31</v>
      </c>
      <c r="E19" s="20"/>
      <c r="F19" s="20" t="s">
        <v>112</v>
      </c>
      <c r="G19" s="21">
        <v>10920</v>
      </c>
      <c r="H19" s="22"/>
      <c r="I19" s="22"/>
      <c r="J19" s="21">
        <f>+G19</f>
        <v>10920</v>
      </c>
      <c r="K19" s="23">
        <v>0</v>
      </c>
      <c r="L19" s="24" t="s">
        <v>59</v>
      </c>
      <c r="M19" s="27"/>
    </row>
    <row r="20" spans="1:13" s="2" customFormat="1" ht="33.75" customHeight="1" x14ac:dyDescent="0.25">
      <c r="A20" s="27"/>
      <c r="B20" s="20" t="s">
        <v>97</v>
      </c>
      <c r="C20" s="26" t="s">
        <v>96</v>
      </c>
      <c r="D20" s="19" t="s">
        <v>31</v>
      </c>
      <c r="E20" s="20"/>
      <c r="F20" s="20" t="s">
        <v>98</v>
      </c>
      <c r="G20" s="21">
        <v>75000</v>
      </c>
      <c r="H20" s="22"/>
      <c r="I20" s="22"/>
      <c r="J20" s="21">
        <f>+G20</f>
        <v>75000</v>
      </c>
      <c r="K20" s="23">
        <v>0</v>
      </c>
      <c r="L20" s="24" t="s">
        <v>59</v>
      </c>
      <c r="M20" s="27"/>
    </row>
    <row r="21" spans="1:13" s="2" customFormat="1" ht="33.75" customHeight="1" x14ac:dyDescent="0.25">
      <c r="A21" s="27"/>
      <c r="B21" s="20" t="s">
        <v>97</v>
      </c>
      <c r="C21" s="26" t="s">
        <v>96</v>
      </c>
      <c r="D21" s="19" t="s">
        <v>31</v>
      </c>
      <c r="E21" s="20"/>
      <c r="F21" s="20" t="s">
        <v>99</v>
      </c>
      <c r="G21" s="21">
        <v>75000</v>
      </c>
      <c r="H21" s="22"/>
      <c r="I21" s="22"/>
      <c r="J21" s="21">
        <f>+G21</f>
        <v>75000</v>
      </c>
      <c r="K21" s="23">
        <v>0</v>
      </c>
      <c r="L21" s="24" t="s">
        <v>59</v>
      </c>
      <c r="M21" s="27"/>
    </row>
    <row r="22" spans="1:13" s="2" customFormat="1" ht="33.75" customHeight="1" x14ac:dyDescent="0.25">
      <c r="A22" s="27"/>
      <c r="B22" s="20" t="s">
        <v>109</v>
      </c>
      <c r="C22" s="26" t="s">
        <v>107</v>
      </c>
      <c r="D22" s="19" t="s">
        <v>31</v>
      </c>
      <c r="E22" s="20"/>
      <c r="F22" s="20" t="s">
        <v>108</v>
      </c>
      <c r="G22" s="21">
        <v>50000</v>
      </c>
      <c r="H22" s="22"/>
      <c r="I22" s="22"/>
      <c r="J22" s="21">
        <f>+G22</f>
        <v>50000</v>
      </c>
      <c r="K22" s="23">
        <v>0</v>
      </c>
      <c r="L22" s="24" t="s">
        <v>59</v>
      </c>
      <c r="M22" s="27"/>
    </row>
    <row r="23" spans="1:13" s="2" customFormat="1" ht="33.75" customHeight="1" x14ac:dyDescent="0.25">
      <c r="A23" s="27"/>
      <c r="B23" s="20" t="s">
        <v>109</v>
      </c>
      <c r="C23" s="26" t="s">
        <v>110</v>
      </c>
      <c r="D23" s="19" t="s">
        <v>31</v>
      </c>
      <c r="E23" s="20"/>
      <c r="F23" s="20" t="s">
        <v>111</v>
      </c>
      <c r="G23" s="21">
        <v>17000</v>
      </c>
      <c r="H23" s="22"/>
      <c r="I23" s="22"/>
      <c r="J23" s="21">
        <f>+G23</f>
        <v>17000</v>
      </c>
      <c r="K23" s="23">
        <v>0</v>
      </c>
      <c r="L23" s="24" t="s">
        <v>59</v>
      </c>
      <c r="M23" s="27"/>
    </row>
    <row r="24" spans="1:13" s="2" customFormat="1" ht="60" x14ac:dyDescent="0.25">
      <c r="A24" s="4"/>
      <c r="B24" s="17" t="s">
        <v>35</v>
      </c>
      <c r="C24" s="18" t="s">
        <v>36</v>
      </c>
      <c r="D24" s="19" t="s">
        <v>37</v>
      </c>
      <c r="E24" s="20" t="s">
        <v>61</v>
      </c>
      <c r="F24" s="17" t="s">
        <v>24</v>
      </c>
      <c r="G24" s="21">
        <v>29410.66</v>
      </c>
      <c r="H24" s="22" t="s">
        <v>58</v>
      </c>
      <c r="I24" s="22" t="s">
        <v>58</v>
      </c>
      <c r="J24" s="21">
        <v>29410.66</v>
      </c>
      <c r="K24" s="23">
        <v>0</v>
      </c>
      <c r="L24" s="24" t="s">
        <v>60</v>
      </c>
      <c r="M24" s="27"/>
    </row>
    <row r="25" spans="1:13" s="2" customFormat="1" ht="60" x14ac:dyDescent="0.25">
      <c r="A25" s="4"/>
      <c r="B25" s="17" t="s">
        <v>45</v>
      </c>
      <c r="C25" s="18" t="s">
        <v>36</v>
      </c>
      <c r="D25" s="19" t="s">
        <v>37</v>
      </c>
      <c r="E25" s="20" t="s">
        <v>61</v>
      </c>
      <c r="F25" s="17" t="s">
        <v>44</v>
      </c>
      <c r="G25" s="21">
        <v>30886.66</v>
      </c>
      <c r="H25" s="22" t="s">
        <v>58</v>
      </c>
      <c r="I25" s="22" t="s">
        <v>58</v>
      </c>
      <c r="J25" s="21">
        <v>30886.66</v>
      </c>
      <c r="K25" s="23">
        <v>0</v>
      </c>
      <c r="L25" s="24" t="s">
        <v>60</v>
      </c>
      <c r="M25" s="27"/>
    </row>
    <row r="26" spans="1:13" s="2" customFormat="1" ht="32.25" customHeight="1" x14ac:dyDescent="0.25">
      <c r="A26" s="4"/>
      <c r="B26" s="17" t="s">
        <v>45</v>
      </c>
      <c r="C26" s="18" t="s">
        <v>36</v>
      </c>
      <c r="D26" s="19" t="s">
        <v>37</v>
      </c>
      <c r="E26" s="20"/>
      <c r="F26" s="17" t="s">
        <v>34</v>
      </c>
      <c r="G26" s="21">
        <v>30886.66</v>
      </c>
      <c r="H26" s="22"/>
      <c r="I26" s="22"/>
      <c r="J26" s="21">
        <v>30886.66</v>
      </c>
      <c r="K26" s="23">
        <v>0</v>
      </c>
      <c r="L26" s="24" t="s">
        <v>60</v>
      </c>
      <c r="M26" s="27"/>
    </row>
    <row r="27" spans="1:13" s="2" customFormat="1" ht="30.75" customHeight="1" x14ac:dyDescent="0.25">
      <c r="A27" s="4"/>
      <c r="B27" s="17" t="s">
        <v>41</v>
      </c>
      <c r="C27" s="18" t="s">
        <v>36</v>
      </c>
      <c r="D27" s="19" t="s">
        <v>37</v>
      </c>
      <c r="E27" s="20"/>
      <c r="F27" s="17" t="s">
        <v>42</v>
      </c>
      <c r="G27" s="21">
        <v>29410.66</v>
      </c>
      <c r="H27" s="22"/>
      <c r="I27" s="22"/>
      <c r="J27" s="21">
        <v>29410.66</v>
      </c>
      <c r="K27" s="23">
        <v>0</v>
      </c>
      <c r="L27" s="24" t="s">
        <v>60</v>
      </c>
      <c r="M27" s="27"/>
    </row>
    <row r="28" spans="1:13" ht="30" x14ac:dyDescent="0.25">
      <c r="B28" s="20" t="s">
        <v>109</v>
      </c>
      <c r="C28" s="19" t="s">
        <v>2</v>
      </c>
      <c r="D28" s="19" t="s">
        <v>46</v>
      </c>
      <c r="E28" s="21" t="s">
        <v>62</v>
      </c>
      <c r="F28" s="20" t="s">
        <v>114</v>
      </c>
      <c r="G28" s="21">
        <v>7745.78</v>
      </c>
      <c r="H28" s="19"/>
      <c r="I28" s="20"/>
      <c r="J28" s="21">
        <v>7745.78</v>
      </c>
      <c r="K28" s="23">
        <v>0</v>
      </c>
      <c r="L28" s="24" t="s">
        <v>60</v>
      </c>
    </row>
    <row r="29" spans="1:13" ht="30" x14ac:dyDescent="0.25">
      <c r="B29" s="20" t="s">
        <v>109</v>
      </c>
      <c r="C29" s="19" t="s">
        <v>2</v>
      </c>
      <c r="D29" s="19" t="s">
        <v>46</v>
      </c>
      <c r="E29" s="21" t="s">
        <v>63</v>
      </c>
      <c r="F29" s="20" t="s">
        <v>115</v>
      </c>
      <c r="G29" s="21">
        <v>9826.18</v>
      </c>
      <c r="H29" s="19"/>
      <c r="I29" s="20"/>
      <c r="J29" s="21">
        <v>9826.18</v>
      </c>
      <c r="K29" s="23">
        <v>0</v>
      </c>
      <c r="L29" s="24" t="s">
        <v>59</v>
      </c>
    </row>
    <row r="30" spans="1:13" ht="30" x14ac:dyDescent="0.25">
      <c r="B30" s="20" t="s">
        <v>109</v>
      </c>
      <c r="C30" s="19" t="s">
        <v>2</v>
      </c>
      <c r="D30" s="19" t="s">
        <v>46</v>
      </c>
      <c r="E30" s="21" t="s">
        <v>64</v>
      </c>
      <c r="F30" s="20" t="s">
        <v>116</v>
      </c>
      <c r="G30" s="21">
        <v>2873.32</v>
      </c>
      <c r="H30" s="19"/>
      <c r="I30" s="20"/>
      <c r="J30" s="21">
        <v>2873.32</v>
      </c>
      <c r="K30" s="23">
        <v>0</v>
      </c>
      <c r="L30" s="24" t="s">
        <v>59</v>
      </c>
    </row>
    <row r="31" spans="1:13" ht="30" x14ac:dyDescent="0.25">
      <c r="B31" s="20" t="s">
        <v>109</v>
      </c>
      <c r="C31" s="19" t="s">
        <v>2</v>
      </c>
      <c r="D31" s="19" t="s">
        <v>46</v>
      </c>
      <c r="E31" s="21" t="s">
        <v>65</v>
      </c>
      <c r="F31" s="20" t="s">
        <v>117</v>
      </c>
      <c r="G31" s="21">
        <v>1614.72</v>
      </c>
      <c r="H31" s="19"/>
      <c r="I31" s="20"/>
      <c r="J31" s="21">
        <v>1614.72</v>
      </c>
      <c r="K31" s="23">
        <v>0</v>
      </c>
      <c r="L31" s="24" t="s">
        <v>59</v>
      </c>
    </row>
    <row r="32" spans="1:13" ht="30" x14ac:dyDescent="0.25">
      <c r="B32" s="20" t="s">
        <v>109</v>
      </c>
      <c r="C32" s="19" t="s">
        <v>2</v>
      </c>
      <c r="D32" s="19" t="s">
        <v>46</v>
      </c>
      <c r="E32" s="21" t="s">
        <v>66</v>
      </c>
      <c r="F32" s="20" t="s">
        <v>118</v>
      </c>
      <c r="G32" s="21">
        <v>3284.89</v>
      </c>
      <c r="H32" s="19"/>
      <c r="I32" s="20"/>
      <c r="J32" s="21">
        <v>3284.89</v>
      </c>
      <c r="K32" s="23">
        <v>0</v>
      </c>
      <c r="L32" s="24" t="s">
        <v>59</v>
      </c>
    </row>
    <row r="33" spans="1:13" ht="30" x14ac:dyDescent="0.25">
      <c r="B33" s="20" t="s">
        <v>109</v>
      </c>
      <c r="C33" s="19" t="s">
        <v>2</v>
      </c>
      <c r="D33" s="19" t="s">
        <v>46</v>
      </c>
      <c r="E33" s="21" t="s">
        <v>67</v>
      </c>
      <c r="F33" s="20" t="s">
        <v>119</v>
      </c>
      <c r="G33" s="21">
        <v>7721.06</v>
      </c>
      <c r="H33" s="19"/>
      <c r="I33" s="20"/>
      <c r="J33" s="21">
        <v>7721.06</v>
      </c>
      <c r="K33" s="23">
        <v>0</v>
      </c>
      <c r="L33" s="24" t="s">
        <v>59</v>
      </c>
    </row>
    <row r="34" spans="1:13" ht="30" x14ac:dyDescent="0.25">
      <c r="B34" s="20" t="s">
        <v>109</v>
      </c>
      <c r="C34" s="19" t="s">
        <v>2</v>
      </c>
      <c r="D34" s="19" t="s">
        <v>46</v>
      </c>
      <c r="E34" s="21"/>
      <c r="F34" s="20" t="s">
        <v>120</v>
      </c>
      <c r="G34" s="21">
        <v>91631.39</v>
      </c>
      <c r="H34" s="19"/>
      <c r="I34" s="20"/>
      <c r="J34" s="21">
        <v>91631.39</v>
      </c>
      <c r="K34" s="23">
        <v>0</v>
      </c>
      <c r="L34" s="24" t="s">
        <v>59</v>
      </c>
    </row>
    <row r="35" spans="1:13" ht="60" x14ac:dyDescent="0.25">
      <c r="B35" s="25" t="s">
        <v>23</v>
      </c>
      <c r="C35" s="26" t="s">
        <v>3</v>
      </c>
      <c r="D35" s="19" t="s">
        <v>30</v>
      </c>
      <c r="E35" s="25" t="s">
        <v>12</v>
      </c>
      <c r="F35" s="21" t="s">
        <v>13</v>
      </c>
      <c r="G35" s="21">
        <v>26250</v>
      </c>
      <c r="H35" s="22" t="s">
        <v>58</v>
      </c>
      <c r="I35" s="22" t="s">
        <v>58</v>
      </c>
      <c r="J35" s="21">
        <v>26250</v>
      </c>
      <c r="K35" s="23">
        <v>0</v>
      </c>
      <c r="L35" s="24" t="s">
        <v>60</v>
      </c>
    </row>
    <row r="36" spans="1:13" ht="60" x14ac:dyDescent="0.25">
      <c r="B36" s="25" t="s">
        <v>23</v>
      </c>
      <c r="C36" s="26" t="s">
        <v>3</v>
      </c>
      <c r="D36" s="19" t="s">
        <v>30</v>
      </c>
      <c r="E36" s="25" t="s">
        <v>13</v>
      </c>
      <c r="F36" s="21" t="s">
        <v>14</v>
      </c>
      <c r="G36" s="21">
        <v>26250</v>
      </c>
      <c r="H36" s="22" t="s">
        <v>58</v>
      </c>
      <c r="I36" s="22" t="s">
        <v>58</v>
      </c>
      <c r="J36" s="21">
        <v>26250</v>
      </c>
      <c r="K36" s="23">
        <v>0</v>
      </c>
      <c r="L36" s="24" t="s">
        <v>60</v>
      </c>
    </row>
    <row r="37" spans="1:13" ht="60" x14ac:dyDescent="0.25">
      <c r="B37" s="25" t="s">
        <v>23</v>
      </c>
      <c r="C37" s="26" t="s">
        <v>3</v>
      </c>
      <c r="D37" s="19" t="s">
        <v>30</v>
      </c>
      <c r="E37" s="25" t="s">
        <v>14</v>
      </c>
      <c r="F37" s="21" t="s">
        <v>15</v>
      </c>
      <c r="G37" s="21">
        <v>26250</v>
      </c>
      <c r="H37" s="22" t="s">
        <v>58</v>
      </c>
      <c r="I37" s="22" t="s">
        <v>58</v>
      </c>
      <c r="J37" s="21">
        <v>26250</v>
      </c>
      <c r="K37" s="23">
        <v>0</v>
      </c>
      <c r="L37" s="24" t="s">
        <v>60</v>
      </c>
    </row>
    <row r="38" spans="1:13" ht="60" x14ac:dyDescent="0.25">
      <c r="B38" s="25" t="s">
        <v>23</v>
      </c>
      <c r="C38" s="26" t="s">
        <v>3</v>
      </c>
      <c r="D38" s="19" t="s">
        <v>30</v>
      </c>
      <c r="E38" s="25" t="s">
        <v>68</v>
      </c>
      <c r="F38" s="21" t="s">
        <v>16</v>
      </c>
      <c r="G38" s="21">
        <v>26250</v>
      </c>
      <c r="H38" s="22" t="s">
        <v>58</v>
      </c>
      <c r="I38" s="22" t="s">
        <v>58</v>
      </c>
      <c r="J38" s="21">
        <v>26250</v>
      </c>
      <c r="K38" s="23">
        <v>0</v>
      </c>
      <c r="L38" s="24" t="s">
        <v>60</v>
      </c>
    </row>
    <row r="39" spans="1:13" ht="60" x14ac:dyDescent="0.25">
      <c r="B39" s="25" t="s">
        <v>23</v>
      </c>
      <c r="C39" s="26" t="s">
        <v>3</v>
      </c>
      <c r="D39" s="19" t="s">
        <v>30</v>
      </c>
      <c r="E39" s="25" t="s">
        <v>15</v>
      </c>
      <c r="F39" s="20" t="s">
        <v>17</v>
      </c>
      <c r="G39" s="21">
        <v>26250</v>
      </c>
      <c r="H39" s="22" t="s">
        <v>58</v>
      </c>
      <c r="I39" s="22" t="s">
        <v>58</v>
      </c>
      <c r="J39" s="21">
        <v>26250</v>
      </c>
      <c r="K39" s="23">
        <v>0</v>
      </c>
      <c r="L39" s="24" t="s">
        <v>60</v>
      </c>
    </row>
    <row r="40" spans="1:13" ht="60" x14ac:dyDescent="0.25">
      <c r="B40" s="25" t="s">
        <v>23</v>
      </c>
      <c r="C40" s="26" t="s">
        <v>3</v>
      </c>
      <c r="D40" s="19" t="s">
        <v>30</v>
      </c>
      <c r="E40" s="25" t="s">
        <v>16</v>
      </c>
      <c r="F40" s="20" t="s">
        <v>18</v>
      </c>
      <c r="G40" s="21">
        <v>26250</v>
      </c>
      <c r="H40" s="22" t="s">
        <v>58</v>
      </c>
      <c r="I40" s="22" t="s">
        <v>58</v>
      </c>
      <c r="J40" s="21">
        <v>26250</v>
      </c>
      <c r="K40" s="23">
        <v>0</v>
      </c>
      <c r="L40" s="24" t="s">
        <v>60</v>
      </c>
    </row>
    <row r="41" spans="1:13" ht="60" x14ac:dyDescent="0.25">
      <c r="B41" s="25" t="s">
        <v>23</v>
      </c>
      <c r="C41" s="26" t="s">
        <v>3</v>
      </c>
      <c r="D41" s="19" t="s">
        <v>30</v>
      </c>
      <c r="E41" s="25" t="s">
        <v>69</v>
      </c>
      <c r="F41" s="20" t="s">
        <v>19</v>
      </c>
      <c r="G41" s="21">
        <v>26250</v>
      </c>
      <c r="H41" s="22" t="s">
        <v>58</v>
      </c>
      <c r="I41" s="22" t="s">
        <v>58</v>
      </c>
      <c r="J41" s="21">
        <v>26250</v>
      </c>
      <c r="K41" s="23">
        <v>0</v>
      </c>
      <c r="L41" s="24" t="s">
        <v>60</v>
      </c>
    </row>
    <row r="42" spans="1:13" ht="60" x14ac:dyDescent="0.25">
      <c r="B42" s="25" t="s">
        <v>23</v>
      </c>
      <c r="C42" s="26" t="s">
        <v>3</v>
      </c>
      <c r="D42" s="19" t="s">
        <v>30</v>
      </c>
      <c r="E42" s="25" t="s">
        <v>17</v>
      </c>
      <c r="F42" s="20" t="s">
        <v>20</v>
      </c>
      <c r="G42" s="21">
        <v>26250</v>
      </c>
      <c r="H42" s="22" t="s">
        <v>58</v>
      </c>
      <c r="I42" s="22" t="s">
        <v>58</v>
      </c>
      <c r="J42" s="21">
        <v>26250</v>
      </c>
      <c r="K42" s="23">
        <v>0</v>
      </c>
      <c r="L42" s="24" t="s">
        <v>60</v>
      </c>
    </row>
    <row r="43" spans="1:13" ht="60" x14ac:dyDescent="0.25">
      <c r="B43" s="25" t="s">
        <v>23</v>
      </c>
      <c r="C43" s="26" t="s">
        <v>3</v>
      </c>
      <c r="D43" s="19" t="s">
        <v>30</v>
      </c>
      <c r="E43" s="25" t="s">
        <v>18</v>
      </c>
      <c r="F43" s="20" t="s">
        <v>21</v>
      </c>
      <c r="G43" s="21">
        <v>18537.099999999999</v>
      </c>
      <c r="H43" s="22" t="s">
        <v>58</v>
      </c>
      <c r="I43" s="22" t="s">
        <v>58</v>
      </c>
      <c r="J43" s="21">
        <v>18537.099999999999</v>
      </c>
      <c r="K43" s="23">
        <v>0</v>
      </c>
      <c r="L43" s="24" t="s">
        <v>60</v>
      </c>
    </row>
    <row r="44" spans="1:13" ht="60" x14ac:dyDescent="0.25">
      <c r="B44" s="25" t="s">
        <v>23</v>
      </c>
      <c r="C44" s="26" t="s">
        <v>3</v>
      </c>
      <c r="D44" s="19" t="s">
        <v>30</v>
      </c>
      <c r="E44" s="25" t="s">
        <v>70</v>
      </c>
      <c r="F44" s="20" t="s">
        <v>22</v>
      </c>
      <c r="G44" s="21">
        <v>26250</v>
      </c>
      <c r="H44" s="22" t="s">
        <v>58</v>
      </c>
      <c r="I44" s="22" t="s">
        <v>58</v>
      </c>
      <c r="J44" s="21">
        <v>26250</v>
      </c>
      <c r="K44" s="23">
        <v>0</v>
      </c>
      <c r="L44" s="24" t="s">
        <v>60</v>
      </c>
    </row>
    <row r="45" spans="1:13" ht="20.25" customHeight="1" x14ac:dyDescent="0.25">
      <c r="B45" s="17" t="s">
        <v>100</v>
      </c>
      <c r="C45" s="26" t="s">
        <v>101</v>
      </c>
      <c r="D45" s="19" t="s">
        <v>102</v>
      </c>
      <c r="E45" s="25"/>
      <c r="F45" s="20" t="s">
        <v>103</v>
      </c>
      <c r="G45" s="21">
        <v>200010</v>
      </c>
      <c r="H45" s="22"/>
      <c r="I45" s="22"/>
      <c r="J45" s="21">
        <f>+G45</f>
        <v>200010</v>
      </c>
      <c r="K45" s="23">
        <v>0</v>
      </c>
      <c r="L45" s="24" t="s">
        <v>59</v>
      </c>
    </row>
    <row r="46" spans="1:13" ht="20.25" customHeight="1" x14ac:dyDescent="0.25">
      <c r="B46" s="17" t="s">
        <v>100</v>
      </c>
      <c r="C46" s="26" t="s">
        <v>101</v>
      </c>
      <c r="D46" s="19" t="s">
        <v>102</v>
      </c>
      <c r="E46" s="25"/>
      <c r="F46" s="20" t="s">
        <v>104</v>
      </c>
      <c r="G46" s="21">
        <v>20340</v>
      </c>
      <c r="H46" s="22"/>
      <c r="I46" s="22"/>
      <c r="J46" s="21">
        <f>+G46</f>
        <v>20340</v>
      </c>
      <c r="K46" s="23">
        <v>0</v>
      </c>
      <c r="L46" s="24" t="s">
        <v>59</v>
      </c>
    </row>
    <row r="47" spans="1:13" s="2" customFormat="1" ht="30.75" customHeight="1" x14ac:dyDescent="0.25">
      <c r="A47" s="4"/>
      <c r="B47" s="17" t="s">
        <v>86</v>
      </c>
      <c r="C47" s="18" t="s">
        <v>6</v>
      </c>
      <c r="D47" s="19" t="s">
        <v>40</v>
      </c>
      <c r="E47" s="17"/>
      <c r="F47" s="20" t="s">
        <v>87</v>
      </c>
      <c r="G47" s="21">
        <v>30397</v>
      </c>
      <c r="H47" s="22"/>
      <c r="I47" s="22"/>
      <c r="J47" s="21">
        <f>+G47</f>
        <v>30397</v>
      </c>
      <c r="K47" s="23">
        <v>0</v>
      </c>
      <c r="L47" s="24" t="s">
        <v>60</v>
      </c>
      <c r="M47" s="27"/>
    </row>
    <row r="48" spans="1:13" s="2" customFormat="1" ht="30.75" customHeight="1" x14ac:dyDescent="0.25">
      <c r="A48" s="4"/>
      <c r="B48" s="17" t="s">
        <v>79</v>
      </c>
      <c r="C48" s="18" t="s">
        <v>6</v>
      </c>
      <c r="D48" s="19" t="s">
        <v>40</v>
      </c>
      <c r="E48" s="17"/>
      <c r="F48" s="20" t="s">
        <v>82</v>
      </c>
      <c r="G48" s="21">
        <v>67800</v>
      </c>
      <c r="H48" s="22"/>
      <c r="I48" s="22"/>
      <c r="J48" s="21">
        <f>+G48</f>
        <v>67800</v>
      </c>
      <c r="K48" s="23">
        <v>0</v>
      </c>
      <c r="L48" s="24" t="s">
        <v>60</v>
      </c>
      <c r="M48" s="27"/>
    </row>
    <row r="49" spans="1:13" s="2" customFormat="1" ht="30.75" customHeight="1" x14ac:dyDescent="0.25">
      <c r="A49" s="4"/>
      <c r="B49" s="17" t="s">
        <v>80</v>
      </c>
      <c r="C49" s="18" t="s">
        <v>6</v>
      </c>
      <c r="D49" s="19" t="s">
        <v>40</v>
      </c>
      <c r="E49" s="17"/>
      <c r="F49" s="20" t="s">
        <v>81</v>
      </c>
      <c r="G49" s="21">
        <v>31527</v>
      </c>
      <c r="H49" s="22"/>
      <c r="I49" s="22"/>
      <c r="J49" s="21">
        <f>+G49</f>
        <v>31527</v>
      </c>
      <c r="K49" s="23">
        <v>0</v>
      </c>
      <c r="L49" s="24" t="s">
        <v>60</v>
      </c>
      <c r="M49" s="27"/>
    </row>
    <row r="50" spans="1:13" ht="30" x14ac:dyDescent="0.25">
      <c r="B50" s="17" t="s">
        <v>41</v>
      </c>
      <c r="C50" s="18" t="s">
        <v>7</v>
      </c>
      <c r="D50" s="19" t="s">
        <v>71</v>
      </c>
      <c r="E50" s="17" t="s">
        <v>72</v>
      </c>
      <c r="F50" s="17" t="s">
        <v>43</v>
      </c>
      <c r="G50" s="21">
        <v>2250</v>
      </c>
      <c r="H50" s="22" t="s">
        <v>58</v>
      </c>
      <c r="I50" s="22" t="s">
        <v>58</v>
      </c>
      <c r="J50" s="21">
        <v>2250</v>
      </c>
      <c r="K50" s="23">
        <v>0</v>
      </c>
      <c r="L50" s="24" t="s">
        <v>59</v>
      </c>
    </row>
    <row r="51" spans="1:13" x14ac:dyDescent="0.25">
      <c r="B51" s="20" t="s">
        <v>26</v>
      </c>
      <c r="C51" s="18" t="s">
        <v>4</v>
      </c>
      <c r="D51" s="19" t="s">
        <v>32</v>
      </c>
      <c r="E51" s="17"/>
      <c r="F51" s="17" t="s">
        <v>27</v>
      </c>
      <c r="G51" s="21">
        <v>29677</v>
      </c>
      <c r="H51" s="22"/>
      <c r="I51" s="22"/>
      <c r="J51" s="21">
        <f t="shared" ref="J51:J52" si="0">+G51</f>
        <v>29677</v>
      </c>
      <c r="K51" s="23">
        <v>0</v>
      </c>
      <c r="L51" s="24" t="s">
        <v>60</v>
      </c>
    </row>
    <row r="52" spans="1:13" x14ac:dyDescent="0.25">
      <c r="B52" s="17" t="s">
        <v>75</v>
      </c>
      <c r="C52" s="18" t="s">
        <v>4</v>
      </c>
      <c r="D52" s="19" t="s">
        <v>32</v>
      </c>
      <c r="E52" s="17"/>
      <c r="F52" s="17" t="s">
        <v>84</v>
      </c>
      <c r="G52" s="21">
        <v>23667.77</v>
      </c>
      <c r="H52" s="22"/>
      <c r="I52" s="22"/>
      <c r="J52" s="21">
        <f t="shared" si="0"/>
        <v>23667.77</v>
      </c>
      <c r="K52" s="23">
        <v>0</v>
      </c>
      <c r="L52" s="24" t="s">
        <v>60</v>
      </c>
    </row>
    <row r="53" spans="1:13" ht="21" customHeight="1" x14ac:dyDescent="0.25">
      <c r="B53" s="17" t="s">
        <v>109</v>
      </c>
      <c r="C53" s="18" t="s">
        <v>88</v>
      </c>
      <c r="D53" s="19" t="s">
        <v>89</v>
      </c>
      <c r="E53" s="17"/>
      <c r="F53" s="17" t="s">
        <v>121</v>
      </c>
      <c r="G53" s="21">
        <v>122423.47</v>
      </c>
      <c r="H53" s="22"/>
      <c r="I53" s="22"/>
      <c r="J53" s="21">
        <f>+G53</f>
        <v>122423.47</v>
      </c>
      <c r="K53" s="23">
        <v>0</v>
      </c>
      <c r="L53" s="24" t="s">
        <v>59</v>
      </c>
    </row>
    <row r="54" spans="1:13" x14ac:dyDescent="0.25">
      <c r="A54" s="4" t="s">
        <v>73</v>
      </c>
      <c r="B54" s="28"/>
      <c r="E54" s="28"/>
      <c r="F54" s="28"/>
      <c r="G54" s="29"/>
      <c r="H54" s="30"/>
      <c r="I54" s="30"/>
      <c r="J54" s="30"/>
      <c r="K54" s="30"/>
      <c r="L54" s="30"/>
    </row>
    <row r="55" spans="1:13" ht="15.75" thickBot="1" x14ac:dyDescent="0.3">
      <c r="B55" s="28"/>
      <c r="C55" s="31" t="s">
        <v>5</v>
      </c>
      <c r="D55" s="31"/>
      <c r="E55" s="28"/>
      <c r="F55" s="28"/>
      <c r="G55" s="32">
        <f>SUM(G7:G53)</f>
        <v>1839647.8000000003</v>
      </c>
      <c r="H55" s="33"/>
      <c r="I55" s="33"/>
      <c r="J55" s="32">
        <f>SUM(J7:J53)</f>
        <v>1839647.8000000003</v>
      </c>
      <c r="K55" s="34"/>
      <c r="L55" s="34"/>
    </row>
    <row r="56" spans="1:13" ht="15.75" thickTop="1" x14ac:dyDescent="0.25">
      <c r="G56" s="4"/>
      <c r="H56" s="35"/>
      <c r="I56" s="35"/>
      <c r="J56" s="35"/>
      <c r="K56" s="35"/>
      <c r="L56" s="35"/>
    </row>
    <row r="57" spans="1:13" x14ac:dyDescent="0.25">
      <c r="G57" s="4"/>
      <c r="H57" s="35"/>
      <c r="I57" s="35"/>
      <c r="J57" s="36">
        <f>+J55-G55</f>
        <v>0</v>
      </c>
      <c r="K57" s="36"/>
      <c r="L57" s="35"/>
    </row>
    <row r="58" spans="1:13" x14ac:dyDescent="0.25">
      <c r="G58" s="4"/>
      <c r="H58" s="35"/>
      <c r="I58" s="35"/>
      <c r="J58" s="35"/>
      <c r="K58" s="35"/>
      <c r="L58" s="35"/>
    </row>
    <row r="59" spans="1:13" x14ac:dyDescent="0.25">
      <c r="G59" s="4"/>
      <c r="H59" s="35"/>
      <c r="I59" s="35"/>
      <c r="J59" s="35"/>
      <c r="K59" s="35"/>
      <c r="L59" s="35"/>
    </row>
    <row r="60" spans="1:13" x14ac:dyDescent="0.25">
      <c r="C60" s="37" t="s">
        <v>123</v>
      </c>
    </row>
    <row r="61" spans="1:13" x14ac:dyDescent="0.25">
      <c r="C61" s="37" t="s">
        <v>124</v>
      </c>
    </row>
  </sheetData>
  <mergeCells count="2">
    <mergeCell ref="C2:L2"/>
    <mergeCell ref="C3:L3"/>
  </mergeCells>
  <pageMargins left="0.7" right="0.7" top="0.75" bottom="0.75" header="0.3" footer="0.3"/>
  <pageSetup paperSize="9" scale="3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 a suplidores</vt:lpstr>
      <vt:lpstr>'Pago a suplidores'!Área_de_impresión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Nereyda Bravo</dc:creator>
  <cp:lastModifiedBy>Nelson Augusto Perez Ubiera</cp:lastModifiedBy>
  <cp:lastPrinted>2024-09-16T19:19:08Z</cp:lastPrinted>
  <dcterms:created xsi:type="dcterms:W3CDTF">2022-11-29T20:07:37Z</dcterms:created>
  <dcterms:modified xsi:type="dcterms:W3CDTF">2024-09-16T19:29:27Z</dcterms:modified>
</cp:coreProperties>
</file>