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prosrvfl\FS\PLANIFICACION\POA 2025 Provisional\"/>
    </mc:Choice>
  </mc:AlternateContent>
  <xr:revisionPtr revIDLastSave="0" documentId="13_ncr:1_{769AD6B6-9333-4043-B01C-C9CC40DD1633}" xr6:coauthVersionLast="36" xr6:coauthVersionMax="47" xr10:uidLastSave="{00000000-0000-0000-0000-000000000000}"/>
  <bookViews>
    <workbookView xWindow="-120" yWindow="-120" windowWidth="29040" windowHeight="15720" firstSheet="10" activeTab="13" xr2:uid="{0401AD5B-5E2B-4881-BE91-123C0BE7ABA5}"/>
  </bookViews>
  <sheets>
    <sheet name="01a-DSAI Reg y Cal Ind" sheetId="27" r:id="rId1"/>
    <sheet name="01b-DSAI Encadenamiento" sheetId="26" r:id="rId2"/>
    <sheet name="01c-DSAI AsistMIPYMIS" sheetId="25" r:id="rId3"/>
    <sheet name="01d-DSAI Fomento Innovacion" sheetId="24" r:id="rId4"/>
    <sheet name="01e-DSAI Proincube" sheetId="23" r:id="rId5"/>
    <sheet name="01f-DSAI ApoyoProductividad" sheetId="22" r:id="rId6"/>
    <sheet name="02a-DirParques Negocios" sheetId="21" r:id="rId7"/>
    <sheet name="02b-DirParques Gestión PIZF " sheetId="20" r:id="rId8"/>
    <sheet name="02c-DirParques DDDPI" sheetId="19" r:id="rId9"/>
    <sheet name="03a-DAF Admin" sheetId="18" r:id="rId10"/>
    <sheet name="03b-DAF Financiero" sheetId="17" r:id="rId11"/>
    <sheet name="04-RRHH" sheetId="16" r:id="rId12"/>
    <sheet name="05-Juridica" sheetId="15" r:id="rId13"/>
    <sheet name="06-Patrimonio" sheetId="29" r:id="rId14"/>
    <sheet name="07-Planificación" sheetId="14" r:id="rId15"/>
    <sheet name="08- Comunicaciones" sheetId="12" r:id="rId16"/>
    <sheet name="09-RyA" sheetId="10" r:id="rId17"/>
    <sheet name="10- TIC" sheetId="11" r:id="rId18"/>
    <sheet name="11-Seguridad" sheetId="9" r:id="rId19"/>
    <sheet name="12-OAI" sheetId="8" r:id="rId20"/>
    <sheet name="13- CIGCN" sheetId="7" r:id="rId21"/>
  </sheets>
  <externalReferences>
    <externalReference r:id="rId22"/>
  </externalReferences>
  <definedNames>
    <definedName name="_xlnm.Print_Area" localSheetId="0">'01a-DSAI Reg y Cal Ind'!$D$1:$X$39</definedName>
    <definedName name="_xlnm.Print_Area" localSheetId="1">'01b-DSAI Encadenamiento'!$A$1:$U$22</definedName>
    <definedName name="_xlnm.Print_Area" localSheetId="2">'01c-DSAI AsistMIPYMIS'!$B$2:$V$22</definedName>
    <definedName name="_xlnm.Print_Area" localSheetId="3">'01d-DSAI Fomento Innovacion'!$A$1:$U$30</definedName>
    <definedName name="_xlnm.Print_Area" localSheetId="4">'01e-DSAI Proincube'!$C$2:$W$44</definedName>
    <definedName name="_xlnm.Print_Area" localSheetId="5">'01f-DSAI ApoyoProductividad'!$A$2:$V$27</definedName>
    <definedName name="_xlnm.Print_Area" localSheetId="6">'02a-DirParques Negocios'!$C$1:$W$20</definedName>
    <definedName name="_xlnm.Print_Area" localSheetId="7">'02b-DirParques Gestión PIZF '!$A$1:$U$52</definedName>
    <definedName name="_xlnm.Print_Area" localSheetId="8">'02c-DirParques DDDPI'!$A$1:$U$61</definedName>
    <definedName name="_xlnm.Print_Area" localSheetId="9">'03a-DAF Admin'!$A$2:$U$23</definedName>
    <definedName name="_xlnm.Print_Area" localSheetId="11">'04-RRHH'!$A$1:$U$50</definedName>
    <definedName name="_xlnm.Print_Area" localSheetId="13">'06-Patrimonio'!$A$1:$U$93</definedName>
    <definedName name="_xlnm.Print_Area" localSheetId="14">'07-Planificación'!$A$2:$U$227</definedName>
    <definedName name="_xlnm.Print_Area" localSheetId="15">'08- Comunicaciones'!$A$1:$U$65</definedName>
    <definedName name="_xlnm.Print_Area" localSheetId="16">'09-RyA'!$A$1:$U$40</definedName>
    <definedName name="_xlnm.Print_Area" localSheetId="17">'10- TIC'!$A$1:$U$30</definedName>
    <definedName name="_xlnm.Print_Area" localSheetId="18">'11-Seguridad'!$A$1:$U$38</definedName>
    <definedName name="_xlnm.Print_Area" localSheetId="19">'12-OAI'!$A$2:$U$15</definedName>
    <definedName name="Competado" localSheetId="20">'13- CIGCN'!#REF!</definedName>
    <definedName name="Feccha" localSheetId="20">#REF!</definedName>
    <definedName name="Fecha" localSheetId="20">#REF!</definedName>
    <definedName name="Fechames" localSheetId="13">#REF!</definedName>
    <definedName name="Fechames">#REF!</definedName>
    <definedName name="Fechas" localSheetId="13">#REF!</definedName>
    <definedName name="Fechas" localSheetId="20">#REF!</definedName>
    <definedName name="Fechas">#REF!</definedName>
    <definedName name="mesejec" localSheetId="13">#REF!</definedName>
    <definedName name="mesejec" localSheetId="20">#REF!</definedName>
    <definedName name="mesejec">#REF!</definedName>
    <definedName name="mesesejec" localSheetId="20">#REF!</definedName>
    <definedName name="numeros" localSheetId="20">#REF!</definedName>
    <definedName name="status" localSheetId="20">#REF!</definedName>
    <definedName name="statusvalid" comment="Completado" localSheetId="20">'13- CIGCN'!#REF!</definedName>
    <definedName name="_xlnm.Print_Titles" localSheetId="0">'01a-DSAI Reg y Cal Ind'!$8:$11</definedName>
    <definedName name="_xlnm.Print_Titles" localSheetId="1">'01b-DSAI Encadenamiento'!$8:$11</definedName>
    <definedName name="_xlnm.Print_Titles" localSheetId="2">'01c-DSAI AsistMIPYMIS'!$8:$11</definedName>
    <definedName name="_xlnm.Print_Titles" localSheetId="3">'01d-DSAI Fomento Innovacion'!$1:$10</definedName>
    <definedName name="_xlnm.Print_Titles" localSheetId="4">'01e-DSAI Proincube'!$8:$11</definedName>
    <definedName name="_xlnm.Print_Titles" localSheetId="5">'01f-DSAI ApoyoProductividad'!$8:$11</definedName>
    <definedName name="_xlnm.Print_Titles" localSheetId="8">'02c-DirParques DDDPI'!$7:$10</definedName>
    <definedName name="_xlnm.Print_Titles" localSheetId="9">'03a-DAF Admin'!$8:$11</definedName>
    <definedName name="_xlnm.Print_Titles" localSheetId="12">'05-Juridica'!$7:$10</definedName>
    <definedName name="_xlnm.Print_Titles" localSheetId="13">'06-Patrimonio'!$9:$12</definedName>
    <definedName name="_xlnm.Print_Titles" localSheetId="15">'08- Comunicaciones'!$1:$10</definedName>
    <definedName name="_xlnm.Print_Titles" localSheetId="17">'10- TIC'!$8:$11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6" i="21" l="1"/>
  <c r="S22" i="18"/>
  <c r="S21" i="18"/>
  <c r="S15" i="18"/>
  <c r="S14" i="18"/>
  <c r="S12" i="18"/>
  <c r="W125" i="14"/>
  <c r="Z38" i="14"/>
  <c r="W39" i="14" s="1"/>
  <c r="Z32" i="14"/>
  <c r="W33" i="14" s="1"/>
  <c r="S3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Esteban Vela M.</author>
  </authors>
  <commentList>
    <comment ref="C21" authorId="0" shapeId="0" xr:uid="{17C2F091-713B-4CA8-BFC4-3D2EAF8F9098}">
      <text>
        <r>
          <rPr>
            <b/>
            <sz val="9"/>
            <color indexed="81"/>
            <rFont val="Tahoma"/>
            <family val="2"/>
          </rPr>
          <t>Esteban Vela M.:</t>
        </r>
        <r>
          <rPr>
            <sz val="9"/>
            <color indexed="81"/>
            <rFont val="Tahoma"/>
            <family val="2"/>
          </rPr>
          <t xml:space="preserve">
Verificar cantidad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Nelson Augusto Perez Ubiera</author>
  </authors>
  <commentList>
    <comment ref="T12" authorId="0" shapeId="0" xr:uid="{0FA4A4C7-9456-4EC7-ABFD-AFBBE363DED9}">
      <text>
        <r>
          <rPr>
            <b/>
            <sz val="9"/>
            <color indexed="81"/>
            <rFont val="Tahoma"/>
            <charset val="1"/>
          </rPr>
          <t>Nelson Augusto Perez Ubiera:</t>
        </r>
        <r>
          <rPr>
            <sz val="9"/>
            <color indexed="81"/>
            <rFont val="Tahoma"/>
            <charset val="1"/>
          </rPr>
          <t xml:space="preserve">
Indispensable la contratación de un personal técnico para que asista con los archivos y atención ciudadana.</t>
        </r>
      </text>
    </comment>
    <comment ref="T13" authorId="0" shapeId="0" xr:uid="{36E27C1B-F372-400C-A97D-81394918C476}">
      <text>
        <r>
          <rPr>
            <b/>
            <sz val="9"/>
            <color indexed="81"/>
            <rFont val="Tahoma"/>
            <charset val="1"/>
          </rPr>
          <t>Nelson Augusto Perez Ubiera:</t>
        </r>
        <r>
          <rPr>
            <sz val="9"/>
            <color indexed="81"/>
            <rFont val="Tahoma"/>
            <charset val="1"/>
          </rPr>
          <t xml:space="preserve">
Requerimiento de personal técnico que optimice diariamente las actualizaciones del portal de transparencia
</t>
        </r>
      </text>
    </comment>
    <comment ref="U14" authorId="0" shapeId="0" xr:uid="{C2C410F4-2B59-4455-B82D-0A0FD0232106}">
      <text>
        <r>
          <rPr>
            <b/>
            <sz val="9"/>
            <color indexed="81"/>
            <rFont val="Tahoma"/>
            <charset val="1"/>
          </rPr>
          <t>Nelson Augusto Perez Ubiera:</t>
        </r>
        <r>
          <rPr>
            <sz val="9"/>
            <color indexed="81"/>
            <rFont val="Tahoma"/>
            <charset val="1"/>
          </rPr>
          <t xml:space="preserve">
Línea gráfica actualizada para la OAI;
Material didáctico, brochures;
Calendario tipo pizarra;
Mural tipo pizarra;
Laptop institucional;
</t>
        </r>
      </text>
    </comment>
  </commentList>
</comments>
</file>

<file path=xl/sharedStrings.xml><?xml version="1.0" encoding="utf-8"?>
<sst xmlns="http://schemas.openxmlformats.org/spreadsheetml/2006/main" count="7422" uniqueCount="1948">
  <si>
    <t>CENTRO DE DESARROLLO Y COMPETITIVIDAD INDUSTRIAL (PROINDUSTRIA)</t>
  </si>
  <si>
    <t>DEPENDENCIA:</t>
  </si>
  <si>
    <t>Directriz Estratégica 1:</t>
  </si>
  <si>
    <t>Producto de Corto Plazo (CLP)</t>
  </si>
  <si>
    <t>Indicador</t>
  </si>
  <si>
    <t>Meta</t>
  </si>
  <si>
    <t>Actividades</t>
  </si>
  <si>
    <t>Medio de Verificación</t>
  </si>
  <si>
    <t>Responsable e Involucrados</t>
  </si>
  <si>
    <t>Cronograma</t>
  </si>
  <si>
    <t>Requerimientos de Recursos</t>
  </si>
  <si>
    <t>T-I</t>
  </si>
  <si>
    <t>T-II</t>
  </si>
  <si>
    <t>T-III</t>
  </si>
  <si>
    <t>T-IV</t>
  </si>
  <si>
    <t>RF</t>
  </si>
  <si>
    <t>RH</t>
  </si>
  <si>
    <t>RM</t>
  </si>
  <si>
    <t>x</t>
  </si>
  <si>
    <t>X</t>
  </si>
  <si>
    <t>RD$1,000,000.00</t>
  </si>
  <si>
    <t>MATRIZ DE PLAN OPERATIVO 2025</t>
  </si>
  <si>
    <t xml:space="preserve"> </t>
  </si>
  <si>
    <t>Dirección de Servicios de Apoyo a la Industria/ Departamento de Asistencia Integral a las PYMIS</t>
  </si>
  <si>
    <t xml:space="preserve">Desarrollo de la Industria Manufacturera </t>
  </si>
  <si>
    <t>Objetivo Estratégico (OE 1.1):</t>
  </si>
  <si>
    <t xml:space="preserve">Ampliar  el impacto de PROINDUSTRIA en el sector Manufacturero, mediante la articulación de acciones y medidas políticas que apoyen al sector industrial, a través del fortalecimiento de mecanismos, instrumentos y capacidades que eleven los niveles de competitividad de las empresas </t>
  </si>
  <si>
    <t xml:space="preserve">Resultado Esperado 1.1.2: </t>
  </si>
  <si>
    <t>Programa de apoyo a la industria manufacturera para la adopción de cambios estructurales</t>
  </si>
  <si>
    <t xml:space="preserve">Fortalecimiento de Capacidades Internas y apoyo en términos legales </t>
  </si>
  <si>
    <t>Asistencia Integral a las Pequeñas y Medianas Industrias Manufactureras</t>
  </si>
  <si>
    <t>Asesorías y asistencia técnica de manera integral</t>
  </si>
  <si>
    <t>Asesorar y acompañar a las pequeñas y medianas industrias en relación a los 
aspectos legales y de mercados que contribuyan al establecimiento 
y fortalecimiento de sus industrias.</t>
  </si>
  <si>
    <t>Documentos varios Lista de llamadas telefónicas, correos, grabaciones.</t>
  </si>
  <si>
    <t>Departamento Asistencia Integral a las Pequeñas y Medianas Industrias</t>
  </si>
  <si>
    <t>RD$500,000.00</t>
  </si>
  <si>
    <t xml:space="preserve">Asesorar y apoyar a las pequeñas y medianas industrias en la correcta manera de formalizar las empresas y soluciones relacionadas con temas de permisología  </t>
  </si>
  <si>
    <t>Servir de enlace entre las pequeñas y medianas industrias, instituciones 
públicas y empresas privadas, para contribuir con el crecimiento y desarrollo 
del sector manufacturero.</t>
  </si>
  <si>
    <t xml:space="preserve">Cantidad capacitaciones </t>
  </si>
  <si>
    <t>Realizar y promocionar  charlas, talleres, conversatorios con temas  de interés  para el sector industrial.</t>
  </si>
  <si>
    <t>Listados de participantes</t>
  </si>
  <si>
    <t xml:space="preserve">Departamento Asistencia Integral a las Pequeñas y Medianas Industrias  </t>
  </si>
  <si>
    <t>Cantidad personas capacitadas</t>
  </si>
  <si>
    <t xml:space="preserve">Creación  de  programas de Asesoria y capacitacion con un enfoque de desarrollo  MIPYMIS </t>
  </si>
  <si>
    <t xml:space="preserve">Programa Integral de Difusion y Divulgación  del Registro y la Calificación Industrial. </t>
  </si>
  <si>
    <t xml:space="preserve">Cantidad de Visitas </t>
  </si>
  <si>
    <t>1 mensual</t>
  </si>
  <si>
    <t xml:space="preserve">Realizar visitas semanal y divulgar Charlas y Conversatirios explicativos de los  Beneficios e Incentivos Fiscales que ofrece  la Ley 392-07 y sus modificaciones. </t>
  </si>
  <si>
    <t xml:space="preserve">Formulario y Lista de Visitas </t>
  </si>
  <si>
    <r>
      <rPr>
        <b/>
        <sz val="11"/>
        <rFont val="Times New Roman"/>
        <family val="1"/>
      </rPr>
      <t xml:space="preserve"> Encargado:</t>
    </r>
    <r>
      <rPr>
        <sz val="11"/>
        <rFont val="Times New Roman"/>
        <family val="1"/>
      </rPr>
      <t xml:space="preserve"> Departamento Asistencia Integral a las Pequeñas y Medianas Industrias  . </t>
    </r>
    <r>
      <rPr>
        <b/>
        <sz val="11"/>
        <rFont val="Times New Roman"/>
        <family val="1"/>
      </rPr>
      <t xml:space="preserve"> Involucrados: </t>
    </r>
    <r>
      <rPr>
        <sz val="11"/>
        <rFont val="Times New Roman"/>
        <family val="1"/>
      </rPr>
      <t>Departamento de Planificación y Desarrollo.</t>
    </r>
  </si>
  <si>
    <t>Programa Integral de Clima de Negocios</t>
  </si>
  <si>
    <t xml:space="preserve">Diseño del Programa </t>
  </si>
  <si>
    <t xml:space="preserve">Implementar un programa capacitaciones puntuales y consecutivas en temas de permisos, autorizaciones e icentivos fiscales. </t>
  </si>
  <si>
    <t xml:space="preserve">Documentos Generados </t>
  </si>
  <si>
    <t>Cantidad de Industrias Impactadas</t>
  </si>
  <si>
    <t>Cantidad de Personas Capacitadas</t>
  </si>
  <si>
    <t xml:space="preserve">Dirección de Servicios de Apoyo a la Industria / División de Fomento a la Innovación </t>
  </si>
  <si>
    <t>Directriz Estratégica 2:</t>
  </si>
  <si>
    <t>Políticas  y programas para la innovación, la competitividad industrial y el encadenamiento productivo</t>
  </si>
  <si>
    <t>Objetivo Estratégico (2.1):</t>
  </si>
  <si>
    <t>Desarrollar  políticas y programas que fortalezcan las iniciativas de encadenamiento productivo y la implementación de redes de apoyo por perímetros o por sectores</t>
  </si>
  <si>
    <t xml:space="preserve">Resultado Esperado (2.1.8): </t>
  </si>
  <si>
    <t>Apoyo a proyecto de innovación para mejorar la competitividad en PYMIS haciendo énfasis en el sector manufacturero.</t>
  </si>
  <si>
    <t xml:space="preserve">Programa de Innovación y Desarrollo de Habilidades para las pequeñas y medianas industrias del sector manufacturero </t>
  </si>
  <si>
    <t>Cantidad de asistencias técnicas</t>
  </si>
  <si>
    <t xml:space="preserve">Fomentar y apoyar la cultura innovadora en las industrias,  a través de las asesorías e implementación de una metodología  que permitan sistematizar la innovación al interior de la empresa, logrando verdaderas soluciones innovadoras que satisfagan las necesidades del cliente.  </t>
  </si>
  <si>
    <r>
      <rPr>
        <b/>
        <sz val="12"/>
        <rFont val="Times New Roman"/>
        <family val="1"/>
      </rPr>
      <t>R</t>
    </r>
    <r>
      <rPr>
        <sz val="12"/>
        <rFont val="Times New Roman"/>
        <family val="1"/>
      </rPr>
      <t xml:space="preserve">.  División de Fomento a la Innovación.                     </t>
    </r>
    <r>
      <rPr>
        <b/>
        <sz val="12"/>
        <rFont val="Times New Roman"/>
        <family val="1"/>
      </rPr>
      <t>I</t>
    </r>
    <r>
      <rPr>
        <sz val="12"/>
        <rFont val="Times New Roman"/>
        <family val="1"/>
      </rPr>
      <t>. Dirección  de Servicios de Apoyo a la Industria.</t>
    </r>
  </si>
  <si>
    <t>Gestionar alianzas estratégicas con los sectores públicos, privados y académicos para promover la cultura innovadora</t>
  </si>
  <si>
    <t>Cantidad de alianzas</t>
  </si>
  <si>
    <t xml:space="preserve">Gestión,  coordinación y concretización de los acuerdos y las actividades a realizar en el marco de estos para apoyar a las industrias en sus iniciativas  de  innovación. </t>
  </si>
  <si>
    <t>R.  División de Fomento a la Innovación.                  I. Dirección  de Servicios de Apoyo a la Industria.</t>
  </si>
  <si>
    <t xml:space="preserve">Programa Nacional de Capacitación para la Industria Manufacturera </t>
  </si>
  <si>
    <t xml:space="preserve">Cantidad de capacitaciones </t>
  </si>
  <si>
    <t xml:space="preserve">Coordinar las capacitaciones a ofrecer a las industrias de sector manufacturero, a fin que   incrementen  su  productividad, calidad y gestión empresarial para el año 2024. </t>
  </si>
  <si>
    <t>Documentos Generados, formularios de inscripción   y  listas de participantes</t>
  </si>
  <si>
    <r>
      <rPr>
        <b/>
        <sz val="12"/>
        <rFont val="Times New Roman"/>
        <family val="1"/>
      </rPr>
      <t>R</t>
    </r>
    <r>
      <rPr>
        <sz val="12"/>
        <rFont val="Times New Roman"/>
        <family val="1"/>
      </rPr>
      <t xml:space="preserve">. División de Fomento a la Innovación.                      </t>
    </r>
    <r>
      <rPr>
        <b/>
        <sz val="12"/>
        <rFont val="Times New Roman"/>
        <family val="1"/>
      </rPr>
      <t>I</t>
    </r>
    <r>
      <rPr>
        <sz val="12"/>
        <rFont val="Times New Roman"/>
        <family val="1"/>
      </rPr>
      <t xml:space="preserve">. Todas las áreas de apoyos. </t>
    </r>
  </si>
  <si>
    <t xml:space="preserve">Resultado Esperado (2.1.6): </t>
  </si>
  <si>
    <t>Programa continuo  de capacitación, asesoría y acompañamiento empresarios del sector de la manufactura.</t>
  </si>
  <si>
    <t xml:space="preserve">Proyecto:  Programa de Gestión Estratégica en Innovación  en las industrias de  manufacturas. </t>
  </si>
  <si>
    <t>Programa diseñado e Implementado</t>
  </si>
  <si>
    <t xml:space="preserve">Gestionar un programa de innovación en las industrias, que le ayude a impulsar los niveles de innovación, analizar la importancia que tiene  en el desarrollo de la empresa,  aplicar mejoras de procesos y aportar valor, permitiéndoles a las industrias manufacturas ser más  competitivas. </t>
  </si>
  <si>
    <t xml:space="preserve">Programa seleccionado </t>
  </si>
  <si>
    <r>
      <rPr>
        <b/>
        <sz val="12"/>
        <rFont val="Times New Roman"/>
        <family val="1"/>
      </rPr>
      <t>R</t>
    </r>
    <r>
      <rPr>
        <sz val="12"/>
        <rFont val="Times New Roman"/>
        <family val="1"/>
      </rPr>
      <t xml:space="preserve">.  División  de Fomento a la Innovación.                               </t>
    </r>
    <r>
      <rPr>
        <b/>
        <sz val="12"/>
        <rFont val="Times New Roman"/>
        <family val="1"/>
      </rPr>
      <t>I</t>
    </r>
    <r>
      <rPr>
        <sz val="12"/>
        <rFont val="Times New Roman"/>
        <family val="1"/>
      </rPr>
      <t xml:space="preserve">. Dirección de Servicios de Apoyo a la Industria, Dirección Administrativa y Financiera, Tecnología de la información,  Comunicaciones.  </t>
    </r>
  </si>
  <si>
    <t xml:space="preserve">Cantidad de Industriales Capacitados </t>
  </si>
  <si>
    <t>Lista de participantes y Documento Generados.</t>
  </si>
  <si>
    <t>Proyecto: Diseñar e Implementar el Reconocimiento a la Innovación Industrial Manufacturera</t>
  </si>
  <si>
    <t xml:space="preserve"> Reconocimiento a la Innovación Implementado </t>
  </si>
  <si>
    <t xml:space="preserve">
Diseñar e implementar un  reconocimiento para impulsar la competitividad y el crecimiento de la industria nacional, promoviendo la innovación, en el  desarrollo de productos, servicios e ideas innovadoras, que generen un impacto positivo en la  productividad, creación de valor y sostenibilidad del sector industrial.
</t>
  </si>
  <si>
    <t>Documentos Generados.</t>
  </si>
  <si>
    <t xml:space="preserve">R. División de Fomento a la Innovación.                               I. Dirección de Servicios de Apoyo a la Industria, comunicaciones  y  Dirección General </t>
  </si>
  <si>
    <t>RD$6,000,000.00</t>
  </si>
  <si>
    <t>Proyecto: Programa Uso de Tecnologia,transformacion Tecnologia.</t>
  </si>
  <si>
    <t xml:space="preserve">Gestionar el Programa Uso de Tecnología para la Transformación Tecnológica", se fundamentaría en proporcionar herramientas, conocimientos y recursos necesarios para que individuos o Industrias  puedan adaptarse y aprovechar eficientemente las tecnologías emergentes.  </t>
  </si>
  <si>
    <t>Documentos Generados y programa diseñado</t>
  </si>
  <si>
    <t xml:space="preserve">R.  División  de Fomento a la Innovación.                               I. Dirección de Servicios de Apoyo a la Industria, Dirección Administrativa y Financiera, planificación </t>
  </si>
  <si>
    <t>RD$1,500,000.00</t>
  </si>
  <si>
    <t>Diseñar e implementar un Programa Integral “Innova360: Innovación Rápida para la Manufactura”</t>
  </si>
  <si>
    <t>Gestionar un programa para impulsar la transformación tecnológica y la innovación en las empresas manufactureras para optimizar sus procesos productivos, reducir costos, aumentar la competitividad y fomentar la sostenibilidad. Este programa integral ofrecerá asistencia técnica y capacitación a las industrias manufactureras, con el objetivo de fomentar el ecosistema de innovación en el sector regional. Se llevará a cabo en colaboración con las cámaras de comercio, promoviendo el desarrollo y la competitividad de las empresas en la región.</t>
  </si>
  <si>
    <t xml:space="preserve">R.  División  de Fomento a la Innovación.                     I. Dirección de Servicios de Apoyo a la Industria, Registro y Calificación, Dirección Administrativa y Financiera, planificación </t>
  </si>
  <si>
    <t xml:space="preserve">Cantidad de Industrias Beneficiadas </t>
  </si>
  <si>
    <t>25 a 30</t>
  </si>
  <si>
    <t xml:space="preserve">Diseñar e implementar un el programa "Biotecnología Industrial" </t>
  </si>
  <si>
    <t xml:space="preserve">
El programa de biotecnología industrial capacitará a empleados en tecnologías biotecnológicas avanzadas para mejorar procesos y desarrollar productos innovadores. Fomentará la sostenibilidad y el uso de recursos renovables, reduciendo el impacto ambiental. Además, ayudará a las empresas a ser más competitivas y cumplir con normativas, mientras desarrolla habilidades técnicas y digitales clave para la integración de biotecnología en la manufactura.</t>
  </si>
  <si>
    <t>Diseñar e implementar un "Foro Internacional" de "Innovación Industrial Manufacturera y Sostenibilidad"</t>
  </si>
  <si>
    <t>Foro internacional " Innovación Industrial Manufacturera y Sostenibilidad"</t>
  </si>
  <si>
    <t xml:space="preserve">Diseñar e implementar un foro internacional para promover la adopción de tecnologías innovadoras y sostenibles en la industria manufacturera, fomentando la eficiencia y reducción del impacto ambiental. Además, busca facilitar el intercambio de conocimiento entre expertos, impulsar la colaboración entre sectores público y privado, todo con el fin de desarrollar una industria más competitiva, innovadora y responsable con el medio ambiente. </t>
  </si>
  <si>
    <t>Documentos Generados</t>
  </si>
  <si>
    <t>RD$10,000,000.00</t>
  </si>
  <si>
    <t xml:space="preserve">Premisas: </t>
  </si>
  <si>
    <t xml:space="preserve">1. Los proyectos contemplados (Programas) para el POA 2025, están supeditados a la asignación de recursos financieros y aprobación de ejecución de cada proyecto. </t>
  </si>
  <si>
    <t xml:space="preserve">2. La ejecución de los proyectos contemplados ( Programas), para su desarrollo, se  requiere de capacitación del personal técnico del área en temas de innovación, e inclusión de personal técnico especializado en  innovación.  </t>
  </si>
  <si>
    <t xml:space="preserve">3. El proyecto Diseñar e Implementar el Reconocimiento a la Innovación Industrial Manufacturera, requiere de campaña promocional, apoyo de personal experto en tema de innovación.  </t>
  </si>
  <si>
    <t>4.  El foro a Diseñar e Implementar el "Foro Internacional" de "Innovación Industrial Manufacturera y Sostenibilidad", requiere requiere la aprobación del Director General y el apoyo de los recursos necesarios, incluyendo financieros y logísticos, para asegurar su adecuada realización.</t>
  </si>
  <si>
    <t xml:space="preserve"> MATRIZ DE PROPUESTA PLAN OPERATIVO 2025</t>
  </si>
  <si>
    <t xml:space="preserve">Dirección de Servicios de Apoyo a la Industria/ División de Incubación y Aceleración de Industrias </t>
  </si>
  <si>
    <t>Desarrollar  políticas y programas que fortalezcan las iniciativas de innovación, encadenamiento productivo y la implementación de redes de apoyo por perímetros o por sectores</t>
  </si>
  <si>
    <t>Resultado Esperado (2.1.7):</t>
  </si>
  <si>
    <t>Desarrollo de capacidades y actitudes empresariales, especialmente ente los nuevos emprendedores, jóvenes y mujeres del sector de manufactura.</t>
  </si>
  <si>
    <t>Programa de Incubación
y Aceleración de
Industrias en proceso
de desarrollo</t>
  </si>
  <si>
    <t xml:space="preserve">Empresas                  Pre-Incubadas </t>
  </si>
  <si>
    <t>Realizar una (1) convocatoria, diseñada e implementada por el depto. de comunicaciones</t>
  </si>
  <si>
    <t>Difusión de Convocatoria</t>
  </si>
  <si>
    <t xml:space="preserve">R. División de Inc. y Acel/DSAI.                                  R. Depto. de Comunicaciones.  </t>
  </si>
  <si>
    <t xml:space="preserve">Ofrecer servicios de apoyo para la Pre-incubación, en:  Planes y Modelos de negocios . </t>
  </si>
  <si>
    <t>1.-Solicitud del interesado                      2.-Mail de aprobación del servicio                        3.-Planes de negocios</t>
  </si>
  <si>
    <t xml:space="preserve">R. División de Inc. y Acel/DSAI.    </t>
  </si>
  <si>
    <t>A solicitud</t>
  </si>
  <si>
    <t>Gestionar servicios de vinculación a los incubandos que así lo requieran</t>
  </si>
  <si>
    <t>Documentos generados</t>
  </si>
  <si>
    <t>R. DSAI/Enc Div Incub y Aceleración</t>
  </si>
  <si>
    <t xml:space="preserve">Empresas Incubadas </t>
  </si>
  <si>
    <t xml:space="preserve">R. División de Inc. y Acel/DSAI.                                  R. Departamento de Comunicaciones.  </t>
  </si>
  <si>
    <t xml:space="preserve">Evaluar Empresas y dar asistencia técnica </t>
  </si>
  <si>
    <t>Evaluación y docs. generados</t>
  </si>
  <si>
    <t>R. División de Inc. y Acel</t>
  </si>
  <si>
    <t>Programa de Incubación y Aceleración de Industrias en proceso de implementación</t>
  </si>
  <si>
    <t>Empresas Incubadas</t>
  </si>
  <si>
    <t>Gestionar servicios de vinculación a los pre-incubandos que así lo requieran</t>
  </si>
  <si>
    <t>Documentos, correos y comunicaciones</t>
  </si>
  <si>
    <t>R. DSAI/Div incub y Aceleración</t>
  </si>
  <si>
    <t>Dar de alta empresas incubadas</t>
  </si>
  <si>
    <t>Certificado de alta</t>
  </si>
  <si>
    <t xml:space="preserve">Empresas Aceleradas </t>
  </si>
  <si>
    <t>Evaluar empresas para aceleración</t>
  </si>
  <si>
    <t>Evaluación realizada</t>
  </si>
  <si>
    <t xml:space="preserve">Ofrecer servicios de apoyo para la aceleración, en: temas de gestión empresarial, negocios y escalabilidad              </t>
  </si>
  <si>
    <t>1.-Requerimiento del interesado.                   2.-Mail de aprobación y              3.-Plan de negocio si lo hubiese</t>
  </si>
  <si>
    <t>Ofrecer servicios de gestión de vinculación a los acelerandos que así lo requieran</t>
  </si>
  <si>
    <t>Certificar Empresas aceleradas</t>
  </si>
  <si>
    <t>Certificado de aceleración</t>
  </si>
  <si>
    <t>R. DSAI/Enc div incub y Aceleración</t>
  </si>
  <si>
    <t xml:space="preserve">Empresas asesoradas/   Asistidas Técnicamente </t>
  </si>
  <si>
    <t>Dar asesorías/asistencias técnicas puntuales en temas de gestión empresarial</t>
  </si>
  <si>
    <t>1.-Docs generados y formulario de asistencia.</t>
  </si>
  <si>
    <t>Programa Integrado de Relanzamiento y Expansión de PROINCUBE y Desarrollo del Ecosistema de Startups Industriales en República Dominicana</t>
  </si>
  <si>
    <t>Programa creado e implementado</t>
  </si>
  <si>
    <t>Relanzamiento de PROINCUBE:</t>
  </si>
  <si>
    <t>Difusión de convocatoria</t>
  </si>
  <si>
    <t>Promoción de Servicios de Incubación y Aceleración Generalizados y Especializados:</t>
  </si>
  <si>
    <t xml:space="preserve">Docs de Evaluaciones </t>
  </si>
  <si>
    <t>R. División de Incubación y Aceleración/ DSAI</t>
  </si>
  <si>
    <t>Asesoramiento en la elaboración de modelos de negocio y estrategias de mercado.</t>
  </si>
  <si>
    <t>Documentos y correos generados</t>
  </si>
  <si>
    <t>Desarrollo de Modelos de Negocio Sostenibles</t>
  </si>
  <si>
    <t>Documentos y correos generados. Evidencias fotográficas de prototipos realizados</t>
  </si>
  <si>
    <t>R. División de Incubación y Aceleración/ DSAi</t>
  </si>
  <si>
    <r>
      <t>1. Desarrollo del Ecosistema de Startups</t>
    </r>
    <r>
      <rPr>
        <sz val="12"/>
        <color theme="1"/>
        <rFont val="Times New Roman"/>
        <family val="1"/>
      </rPr>
      <t>:</t>
    </r>
    <r>
      <rPr>
        <sz val="10"/>
        <rFont val="Calibri"/>
        <family val="2"/>
        <scheme val="minor"/>
      </rPr>
      <t>a través de la innovación, sostenibilidad y tecnología, en colaboración con la Agencia de Cooperación Internacional de Japón (JICA). Implementando  programas dirigidos a Startups:                                                  1. Programa de Tecnología Sostenible.                                                2. Programa de Alimentación Innovadora.                                         3.  De Fabricación Aditiva (Impresión 3 D)                                               4. Programa de Energías Renovables.                    Esto incluye la implementación de un centro de prototipado en el Parque Industrial San Cristóbal, PISAN.</t>
    </r>
  </si>
  <si>
    <t>Documentos y correos generados. Videos. Fotografias.                   Diseño de Programas y capacitaciones.</t>
  </si>
  <si>
    <t>R. División de Incubación y Aceleración/ DSAI/Dirección de Parques y Distritos Industriales</t>
  </si>
  <si>
    <t>Estos programas seran desarrollados con fondos de Cooperación Internacional, ya aprobados.</t>
  </si>
  <si>
    <t>Feria de Innovación y Emprendimiento</t>
  </si>
  <si>
    <t>Feria Realizada</t>
  </si>
  <si>
    <t>Realizar propuesta para la realización de la feria</t>
  </si>
  <si>
    <t>Propuesta escrita</t>
  </si>
  <si>
    <t>R. Division de Incubacióny Aceleración/DSAI</t>
  </si>
  <si>
    <t>Aprobaciónrealización feria</t>
  </si>
  <si>
    <t>Propuesta aprobada</t>
  </si>
  <si>
    <t xml:space="preserve">R. Dirección General  </t>
  </si>
  <si>
    <t>Realizar convocatoria para captar proyectos para presentar en la feria</t>
  </si>
  <si>
    <t>Listado de  proyectos</t>
  </si>
  <si>
    <t>R. Depto Comunicaciones.     I.Division de Incubacióny Aceleración /DSAI</t>
  </si>
  <si>
    <t>Feria de Innovación y Emprendimiento                     (El desarrollo de este producto dependerá de las deciciones tomadas por la alta Dirección.</t>
  </si>
  <si>
    <t>Realizar actividades logisticas para su realización</t>
  </si>
  <si>
    <t>Listado de actividades</t>
  </si>
  <si>
    <t>R. DSAI/ Incubacióny Aceleración/Compras/Comunicaciones/Dirección Financiera</t>
  </si>
  <si>
    <t>Montaje y realización de la feria</t>
  </si>
  <si>
    <t>Fotografías y videos</t>
  </si>
  <si>
    <t>R. DSAI/ Incubación y Aceleración/Compras/Comunicaciones/Dirección Financiera</t>
  </si>
  <si>
    <t>Premio al Emprendedor Industrial Manufacturero         (Este premio se llevara a cabo si no se realiza la Feria de Innovaciuón y Emprendimiento)</t>
  </si>
  <si>
    <t>Entrega premio al Emprendedor Industrial Manufacturero</t>
  </si>
  <si>
    <t>RD$  3,000,000.00</t>
  </si>
  <si>
    <t>Recepción de proyectos</t>
  </si>
  <si>
    <t>Proyectos recibidos</t>
  </si>
  <si>
    <t>Desarrollo de proyectos</t>
  </si>
  <si>
    <t xml:space="preserve">Documentos generados </t>
  </si>
  <si>
    <t xml:space="preserve">R. División de Inc. y Acel/DSAI.   </t>
  </si>
  <si>
    <t>Evaluación proyectos y elección de ganadores</t>
  </si>
  <si>
    <t>Evaluaciones y docs. generados</t>
  </si>
  <si>
    <t>R. División de Inc. y Acel/DSAI/       Consultoría jurídica</t>
  </si>
  <si>
    <t>Entrega premio</t>
  </si>
  <si>
    <t>Premio otorgado, evidencia fotográfica</t>
  </si>
  <si>
    <t>R. Dirección general, DSAI, División de Incubación y Aceleración. I. Comunicaciones</t>
  </si>
  <si>
    <r>
      <rPr>
        <sz val="10"/>
        <color theme="1"/>
        <rFont val="Times New Roman"/>
        <family val="1"/>
      </rPr>
      <t xml:space="preserve">Notas:                                                                                                                                                                                                                                                                                                                                                                                  1.-Para dar los resultados esperados en los productos y actividades que desarrolla está división para la creación de nuevas industrias y empleos de calidad, es necesario incluir en el área al menos dos personas: una persona para apoyo adminisstrativo y  un analista con amplios conocimientos financieros                                                                                                                                                                           2.-Los proyectos contemplados (Programas) para el POA 2025, están supeditados a la asignación de recursos financieros provenientes de cooperación internacional, gestionada por el Departamento de Planificación y a la aprobación de ejecución de cada proyecto.                         </t>
    </r>
    <r>
      <rPr>
        <sz val="10"/>
        <color theme="1"/>
        <rFont val="Calibri"/>
        <family val="2"/>
        <scheme val="minor"/>
      </rPr>
      <t xml:space="preserve">                                                                                                                                                                                                                                                                                        </t>
    </r>
  </si>
  <si>
    <r>
      <t xml:space="preserve">La implementación del Programa de Incubación y Aceleración de Industrias, el Programa Integrado de Relanzamiento y Expansión de PROINCUBE, y el Premio al Emprendedor Industrial Manufacturero contemplados en el POA 2025 de la División de Incubación y Aceleración se alinean de manera directa con lo que estipula el reglamento de la Ley 392-07 sobre Competitividad e Innovación Industrial. Aquí les explico cómo estos tres productos corresponden con las categorías descritas en el reglamento de aplicación de dicha Ley:                                                                                                                                                                                                          </t>
    </r>
    <r>
      <rPr>
        <b/>
        <sz val="12"/>
        <color theme="1"/>
        <rFont val="Times New Roman"/>
        <family val="1"/>
      </rPr>
      <t>1. Programa de Incubación y Aceleración de Industrias</t>
    </r>
    <r>
      <rPr>
        <sz val="12"/>
        <color theme="1"/>
        <rFont val="Times New Roman"/>
        <family val="1"/>
      </rPr>
      <t xml:space="preserve">
Este programa, que incluye servicios de Pre-Incubación, Incubación y Aceleración, encaja perfectamente dentro de las categorías señaladas en el reglamento. Específicamente:
•	Literal d): Programas de desarrollo de proyectos emprendedores. Este programa está diseñado para apoyar a emprendedores en todas las etapas del desarrollo de sus proyectos industriales, brindando recursos, asistencia técnica y mentoría para que puedan materializar sus ideas de manufactura.
•	Literal f): Programas o proyectos de capacitación y asistencia técnica de pequeñas y medianas industrias. El programa ofrece asistencia técnica y capacitación a emprendedores que, en su mayoría, están al frente de pequeñas y medianas industrias.
•	Literal g): Programas o proyectos de formalización de pequeñas y medianas industrias. A través del programa, muchos emprendedores pueden formalizar sus proyectos de manufactura, facilitando su integración al sector industrial formal.
</t>
    </r>
    <r>
      <rPr>
        <b/>
        <sz val="12"/>
        <color theme="1"/>
        <rFont val="Times New Roman"/>
        <family val="1"/>
      </rPr>
      <t>2. Programa Integrado de Relanzamiento y Expansión de PROINCUBE</t>
    </r>
    <r>
      <rPr>
        <sz val="12"/>
        <color theme="1"/>
        <rFont val="Times New Roman"/>
        <family val="1"/>
      </rPr>
      <t xml:space="preserve">
Este programa está enfocado en revitalizar la incubadora industrial PROINCUBE y en fomentar el desarrollo de un ecosistema de startups industriales en la República Dominicana. Se ajusta a:
•	Literal a): Programas o proyectos de innovación industrial, incluyendo desarrollo tecnológico. PROINCUBE está diseñada para promover proyectos innovadores en el sector industrial, impulsando el desarrollo tecnológico de las empresas emergentes.
•	Literal d): Programas de desarrollo de proyectos emprendedores. PROINCUBE apoya a emprendedores industriales con ideas innovadoras, brindándoles los recursos necesarios para iniciar y escalar sus proyectos.
•	Literal e): Programas de desarrollo de proyectos de sectores industriales definidos como estratégicos. PROINCUBE puede orientar su apoyo a sectores estratégicos para la industria dominicana, alineándose con las políticas de desarrollo industrial establecidas.
</t>
    </r>
    <r>
      <rPr>
        <b/>
        <sz val="12"/>
        <color theme="1"/>
        <rFont val="Times New Roman"/>
        <family val="1"/>
      </rPr>
      <t>3. Premio al Emprendedor Industrial Manufacturero</t>
    </r>
    <r>
      <rPr>
        <sz val="12"/>
        <color theme="1"/>
        <rFont val="Times New Roman"/>
        <family val="1"/>
      </rPr>
      <t xml:space="preserve">
Este premio busca reconocer y promover a los emprendedores más destacados en el ámbito industrial. En este sentido, se alinea con:
•	Literal d): Programas de desarrollo de proyectos emprendedores. El premio actúa como un incentivo para fomentar el desarrollo de proyectos emprendedores en el ámbito de la manufactura, reconociendo a quienes aportan soluciones innovadoras y con alto potencial de crecimiento.
•	Literal i): Programas relacionados a la medición y aumento de la productividad y competitividad de las empresas. Al premiar a emprendedores industriales destacados, se pone énfasis en la productividad y competitividad, reconociendo el valor que aportan al sector industrial.
Conclusión:
Estos productos no solo están alineados con los objetivos y programas definidos en la Ley 392-07, sino que también son una manifestación práctica de la política de fomento, innovación y desarrollo industrial que dicha ley promueve. Las iniciativas de incubación, aceleración y reconocimiento de emprendedores industriales responden a la necesidad de impulsar la innovación, formalización, productividad y competitividad del sector industrial en la República Dominicana, cumpliendo así con los lineamientos establecidos por el reglamento de la ley.</t>
    </r>
  </si>
  <si>
    <t>Dirección de Servicios de Apoyo a la Industria/ División de Apoyo a la Productividad</t>
  </si>
  <si>
    <t>Políticas  y programas para la innovación, la competividad industrial y el encadenamiento productivo</t>
  </si>
  <si>
    <t>Objetivo Estratégico (2.1.):</t>
  </si>
  <si>
    <t xml:space="preserve">Resultado Esperado (  2.1.6 ): </t>
  </si>
  <si>
    <t>Programa continuo de capacitación, asesoría y acompañamiento empresarios del sector de la manufactura</t>
  </si>
  <si>
    <t>Asistencia Técnica en Mejora de la Productividad en las industrias.</t>
  </si>
  <si>
    <t>Industriales sensibilizados</t>
  </si>
  <si>
    <t xml:space="preserve">Sensibilizar a los ejecutivos sobre herramientas de lean manufacturing y los servicios del área.   </t>
  </si>
  <si>
    <t xml:space="preserve">R. División de Apoyo a la Productividad. Dirección de Servicios de Apoyo  a la Ind./ Sección de transportación. </t>
  </si>
  <si>
    <t>RD$ 2,500,000.00</t>
  </si>
  <si>
    <t xml:space="preserve">Diagnósticos realizados </t>
  </si>
  <si>
    <t>Conocer la situación  actual e identificar oportunidades de  mejora.</t>
  </si>
  <si>
    <t xml:space="preserve">Industrias asistidas </t>
  </si>
  <si>
    <t xml:space="preserve">1.asistencia técnica en implementación de las herramientas de lean manufacturing </t>
  </si>
  <si>
    <t xml:space="preserve">2. asistencia técnica en gestión de la mejora empresarial y la productividad </t>
  </si>
  <si>
    <t>Personas capacitadas</t>
  </si>
  <si>
    <t xml:space="preserve">1.-  Coordinar e Impartir  capacitación en temas de mejora continua, productividad y  calidad.  </t>
  </si>
  <si>
    <t>Registro de participantes</t>
  </si>
  <si>
    <t xml:space="preserve">R. División de Apoyo a la Productividad e Instituciones externas/Dirección de Servicios de Apoyo  a la Ind./ Sección de transportación.  </t>
  </si>
  <si>
    <t xml:space="preserve">     </t>
  </si>
  <si>
    <t xml:space="preserve">Proyecto  1: Programa en Certificación de Buenas Prácticas de Manufactura.                                                                                                                                                                                                                                                                                                                                                                                                                                                                                                           </t>
  </si>
  <si>
    <t xml:space="preserve">Programa diseñado </t>
  </si>
  <si>
    <t>Implementacion del programa  de  Buenas Practicas de Manufactura en combinacion con el  Indocal a 50 Industrias del sector agroindustrial</t>
  </si>
  <si>
    <t xml:space="preserve">Contratación del consultor externo o consultoría vía cooperación técnica. </t>
  </si>
  <si>
    <t>Pliego para licitación, contrato y documentos generados  de la contratación de asesoría o cooperación  técnica.</t>
  </si>
  <si>
    <t>R. Dirección General, Dirección Administrativa y  financiera. Departamento de compras.                                I.  Departamento de Planificación, Dirección de Servicios de Apoyo a la Ind. /consultoría Jurídica/ consultoría Externa.</t>
  </si>
  <si>
    <t xml:space="preserve">   RD$ 1,500,000.00</t>
  </si>
  <si>
    <t xml:space="preserve">2 personas </t>
  </si>
  <si>
    <t>Sesiones de trabajo con consultoría  contratada  para  definir metodología de trabajo y diseño de la acción formativa.</t>
  </si>
  <si>
    <t xml:space="preserve">R. Consultoría externa, instituciones externas. I. División de Productividad/Dirección de servicios de Apoyo a la Ind. </t>
  </si>
  <si>
    <t xml:space="preserve">  Entrega de metodologías a implementar.</t>
  </si>
  <si>
    <t xml:space="preserve">Selección de Industrias piloto  y capacitación a las industrias  del programa </t>
  </si>
  <si>
    <t>Implementación del programa de Gestión de calidad en industrias  piloto. ( se estima que la actividad tomara de 8 meses a 1 año)</t>
  </si>
  <si>
    <t>Proyecto  2: Programa en Certificación Mejoras en Productividad Avanzada de Diseños en Empaques y Embalajes.</t>
  </si>
  <si>
    <t>1 Programa diseñado e implementado</t>
  </si>
  <si>
    <t>Consultoría externa   Dirección de Servicios de Apoyo  a la Industria/ División de Apoyo a la productividad</t>
  </si>
  <si>
    <t>RD$ 500,000.00</t>
  </si>
  <si>
    <t>Proyecto 3: Programa Desarrollo Productivo e Inclusivo entre las MiPymes y Empresas de Zonas Francas.</t>
  </si>
  <si>
    <t>Proyecto 4:  Programa en Certificación de Buenas Prácticas Agropecuarias (BPA).</t>
  </si>
  <si>
    <t>6-  Implementación del programa de Gestión de calidad en industrias  piloto. ( se estima que la actividad tomara de 8 meses a 1 año)</t>
  </si>
  <si>
    <t>7-Implementacion del programa  de  Buenas Practicas de Manufactura en combinacion con el  Indocal a 25 Industrias del sector agroindustrial.</t>
  </si>
  <si>
    <t>Proyecto  5:  Programa en Certificación de Buenas Practicas de Almacenamiento (BPA)</t>
  </si>
  <si>
    <t>DIRECCIÓN GENERAL DE ÉTICA E INTEGRIDAD GUBERNAMENTAL</t>
  </si>
  <si>
    <t>Plan de trabajo 2025</t>
  </si>
  <si>
    <t>Comisión de Integridad Gubernamental y Cumplimiento Normativo (CIGCN)</t>
  </si>
  <si>
    <t xml:space="preserve">DATOS GENERALES DE LA INSTITUCIÓN </t>
  </si>
  <si>
    <r>
      <t xml:space="preserve">Institución: </t>
    </r>
    <r>
      <rPr>
        <b/>
        <sz val="12"/>
        <color rgb="FF002060"/>
        <rFont val="Arial"/>
        <family val="2"/>
      </rPr>
      <t>CENTRO DE DESARROLLO Y COMPETITIVIDAD INDUSTRIAL (PROINDUSTRIA)</t>
    </r>
  </si>
  <si>
    <r>
      <t xml:space="preserve">Cantidad de Servidores: </t>
    </r>
    <r>
      <rPr>
        <b/>
        <sz val="12"/>
        <color rgb="FF002060"/>
        <rFont val="Arial"/>
        <family val="2"/>
      </rPr>
      <t>281 en sede</t>
    </r>
  </si>
  <si>
    <r>
      <t xml:space="preserve">Teléfonos: </t>
    </r>
    <r>
      <rPr>
        <b/>
        <sz val="12"/>
        <color rgb="FF002060"/>
        <rFont val="Arial"/>
        <family val="2"/>
      </rPr>
      <t>809-530-0010 ext. 292</t>
    </r>
  </si>
  <si>
    <r>
      <t xml:space="preserve">Titular de la institución: </t>
    </r>
    <r>
      <rPr>
        <b/>
        <sz val="12"/>
        <color rgb="FF002060"/>
        <rFont val="Arial"/>
        <family val="2"/>
      </rPr>
      <t>LIC. RAFAEL U. CRUZ RODRÍGUEZ</t>
    </r>
  </si>
  <si>
    <r>
      <t xml:space="preserve">Sector Gubernamental: </t>
    </r>
    <r>
      <rPr>
        <b/>
        <sz val="12"/>
        <color rgb="FF002060"/>
        <rFont val="Arial"/>
        <family val="2"/>
      </rPr>
      <t>Descentralizado</t>
    </r>
  </si>
  <si>
    <r>
      <t xml:space="preserve">Página Web: </t>
    </r>
    <r>
      <rPr>
        <b/>
        <sz val="12"/>
        <color rgb="FF002060"/>
        <rFont val="Arial"/>
        <family val="2"/>
      </rPr>
      <t>proindustria.gov.do</t>
    </r>
  </si>
  <si>
    <r>
      <t xml:space="preserve">Objetivo General: </t>
    </r>
    <r>
      <rPr>
        <sz val="12"/>
        <color theme="1"/>
        <rFont val="Arial"/>
        <family val="2"/>
      </rPr>
      <t>Promover el desarrollo competitivo de la industria manufacturera, proponiendo políticas y programas de apoyo que estimulen la renovación y la innovación industrial con miras a lograr mayor diversificación del aparato productivo nacional, el encadenamiento industrial, a través del fomento de parques, distritos industriales, zonas franzas y la vinculación a los mercados internacionales.</t>
    </r>
  </si>
  <si>
    <t>Actividad no.</t>
  </si>
  <si>
    <t>Actividad</t>
  </si>
  <si>
    <t xml:space="preserve">Descripción de la actividad                     </t>
  </si>
  <si>
    <t>Medios de verificación (evidencias)</t>
  </si>
  <si>
    <t>Indicadores</t>
  </si>
  <si>
    <t>Responsable(s)</t>
  </si>
  <si>
    <t>Período a realizarse</t>
  </si>
  <si>
    <t>Cantidad de actividades</t>
  </si>
  <si>
    <t xml:space="preserve">Cantidad de personas </t>
  </si>
  <si>
    <t>Recursos</t>
  </si>
  <si>
    <t>Producto 1 - Cultura de integridad.</t>
  </si>
  <si>
    <t xml:space="preserve">Objetivo: Desarrollar programas, eventos y actividades ludicas que promuevan la interiorizacion de los principios eticos y  valores de integridad.
</t>
  </si>
  <si>
    <t>Sumarse a la campaña por la Integridad de DIGEIG.</t>
  </si>
  <si>
    <t>Mantenernos atentos a las actualizaciones y lineamientos que la DIGEIG efectúe concerciente a la campaña por la Ética Nacional, por la Integridad en la Administración Pública, para así, efectuar diversas actividades internas y externas, orientadas a promover los valores y principios que componen dicha campaña.</t>
  </si>
  <si>
    <t xml:space="preserve">-Fotografías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</si>
  <si>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</si>
  <si>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Comisión de Integridad</t>
  </si>
  <si>
    <t>2do Trimestre</t>
  </si>
  <si>
    <t xml:space="preserve">Crear campaña institucional de sensibilización y promoción transversal de los valores institucionales  por una cultura de integridad. </t>
  </si>
  <si>
    <t>Realizar cápsulas de cultura de integridaddurante cada trimestre diferentes actividades recreativas o de promoción asociadas a los valores institucionales de Proindustria, con miras de velar por la puesta en práctica de los mismos, en el quehacer diario de los servidores de la entidad.</t>
  </si>
  <si>
    <t xml:space="preserve">-Fotografias y videos promocionando la campaña
-Circular promocionando la campaña
-Captura de pantalla de las redes sociales 
-Correos electronicos promocionando la campaña
-Lista de participantes
</t>
  </si>
  <si>
    <t xml:space="preserve">
-Campaña desarrollada
-Cantidad de socializaciones realizadas
-Cantidad de servidores públicos impactados
</t>
  </si>
  <si>
    <t>Todo el año</t>
  </si>
  <si>
    <t xml:space="preserve">Talleres para la implementación de mecanismos de inducción sobre integridad a los nuevos servidores.
	</t>
  </si>
  <si>
    <t>Realizar talleres a los servidores de Proindustria</t>
  </si>
  <si>
    <t xml:space="preserve">-Convocatoria 
-Lista de participantes
</t>
  </si>
  <si>
    <t>RD$ 50,000.00</t>
  </si>
  <si>
    <t>Celebración del Pre- Congreso internacional por una cultura de integridad: Gestión de conflicto de conflicto de interés.</t>
  </si>
  <si>
    <t>Participar en el Congreso Internacional por una Cultura de Integridad que organiza la DIGEIG.</t>
  </si>
  <si>
    <t xml:space="preserve">Asistir al Pre-Congreso </t>
  </si>
  <si>
    <t xml:space="preserve">
Asistencia </t>
  </si>
  <si>
    <t xml:space="preserve">1er Trimestre </t>
  </si>
  <si>
    <t xml:space="preserve">
Celebración del congreso internacional por una cultura de integridad: Gestión de conflicto de conflicto de interés.</t>
  </si>
  <si>
    <t xml:space="preserve">Asistir al Congreso </t>
  </si>
  <si>
    <t xml:space="preserve">Crear programa interno de formación para la integridad. </t>
  </si>
  <si>
    <t>Cápsulas formativas y sensibilizaciones en las áreas</t>
  </si>
  <si>
    <t>*Completar con los compromisos asumidos en la mesa de trabajo del taller de conformación para el plan de trabajo de las CIGCN y oficiales de integridad *</t>
  </si>
  <si>
    <t>Ver los compromisos asumidos</t>
  </si>
  <si>
    <t>T1/T2</t>
  </si>
  <si>
    <t>Producto 2 - Compromisos de alta dirección por la integridad.</t>
  </si>
  <si>
    <t xml:space="preserve">Objetivo: Crear la confianza y el clima de integridad que propicie los trabajos de la Comisión de Integridad Gubernamental y Cumplimiento Normativo (CIGCN), por la institucionalización del Sistema de Integridad y sus componentes. </t>
  </si>
  <si>
    <t xml:space="preserve">Asistir a la MAE y Equipo de Alta gerencia en la suscripción y resolución sobre el Compromiso Estratégico de Integridad y Prevención de la Corrupción Administrativa. </t>
  </si>
  <si>
    <t>Asistencia continua con el Director y los demás Directores de área</t>
  </si>
  <si>
    <t>Asitencia a la MAE y Equipo de Alta gerencia en la suscripcion y resolucion sobre el Compromiso Estrategico de Integridad y Prevencion de la Corrupcion Administrativa.</t>
  </si>
  <si>
    <t>Asistencia</t>
  </si>
  <si>
    <t xml:space="preserve">Asistir a la MAE y Equipo de Alta gerencia en la adopción de las directrices de integridad para cargos de alto nivel y equipo de alta gerencia. </t>
  </si>
  <si>
    <t>Reunión con directiva sobre los instrumentos de integridad</t>
  </si>
  <si>
    <t>Asitencia a la  MAE y Equipo de Alta gerencia en la adopcion de las Directrices de Integridad para Cargos de Alto Nivel y Equipo de Alta Gerencia.</t>
  </si>
  <si>
    <t xml:space="preserve">Desarrollar acto de lectura y firma del compromiso por la integridad de la máxima autoridad ante todos los servidores públicos de la institución. </t>
  </si>
  <si>
    <t>Sensibilización y lectura de este compromiso en salón de capacitaciones de Proindustria</t>
  </si>
  <si>
    <t xml:space="preserve">-Fotografias y videos firmando el compromiso
-Captura de pantalla de las redes sociales
-Convocatoria 
-Lista de participantes
</t>
  </si>
  <si>
    <t>Acto de lectura y firma del compromiso realizado.</t>
  </si>
  <si>
    <t xml:space="preserve">Auditar que la firma de la maxima autoridad sea realizada conforme al debido proceso, adjuntando los anexos que forma parte del compromiso. Conforme al documento estandarizado. </t>
  </si>
  <si>
    <t>Compromiso firmado, actualizaod y remitido a la DIGEIG</t>
  </si>
  <si>
    <t>-Auditoria firmada por la CIGCN</t>
  </si>
  <si>
    <t>-Auditoria elaborada por la CIGCN.</t>
  </si>
  <si>
    <t>Asistir a reuniones trimestrales de coordinacion en materia de integridad con la Maxima Autoridad.</t>
  </si>
  <si>
    <t>Reuniones trimestrales con nuestro Director General socializando los instrumentos de integridad</t>
  </si>
  <si>
    <t xml:space="preserve"> - Listado de participantes, 
-Informe de temas socializados.
-Fotos.
-Correos. </t>
  </si>
  <si>
    <t xml:space="preserve">Informe realizado.
- Cantidad de participantes. 
</t>
  </si>
  <si>
    <t xml:space="preserve">1er, 2do, 3er y 4to Trimestre </t>
  </si>
  <si>
    <t xml:space="preserve">Elaborar matriz institucional del cumplimiento de las obligaciones de los sujetos obligados a presentar declaracion jurada de bienes. </t>
  </si>
  <si>
    <t xml:space="preserve">Elaborar un documento de control, en base a las 
directrices suministradas por el órgano rector 
(DIGEIG) contentivo de los funcionarios públicos que deben presentar su declaración jurada de bienes. </t>
  </si>
  <si>
    <t>-Matriz de sujetos obligados a declarar.</t>
  </si>
  <si>
    <t>-Matriz de sujetos obligados a declarar elaborada</t>
  </si>
  <si>
    <t>Producto 3 - Modelo de gestion de riesgos de corrupción</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</si>
  <si>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</si>
  <si>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 xml:space="preserve">Socialización sobre Planeación de gestión de riesgos de corrupción. </t>
  </si>
  <si>
    <t>Matriz de reisgo</t>
  </si>
  <si>
    <t xml:space="preserve">-Formulario de planeacion de la gestion de riesgos conductuales.
-Captura de pantalla de las redes sociales
-Convocatoria 
-Lista de participantes
</t>
  </si>
  <si>
    <t xml:space="preserve">Formulario de planeacion de GRC realizado.
-Cantidad de socializaciones realizadas
-Cantidad de servidores públicos impactados
 </t>
  </si>
  <si>
    <t>Socialización sobre Identificación de riesgos de corrupción.</t>
  </si>
  <si>
    <t xml:space="preserve">-Actualizacion de la matriz de identificacion de riesgos conductuales.
-Captura de pantalla de las redes sociales
-Convocatoria 
-Lista de participantes
</t>
  </si>
  <si>
    <t xml:space="preserve">Matriz de identificacion de riesgos conductuales actualizada.
Cantidad de socializaciones realizadas
-Cantidad de servidores públicos impactados
</t>
  </si>
  <si>
    <t>Socialización sobre evaluación, valoración y priorización del riesgo.</t>
  </si>
  <si>
    <t xml:space="preserve">-Actualizacion de la matriz de zonas de riesgos conductuales.
- Actualizacion de la matriz de valoracion de riesgos.
-Captura de pantalla de las redes sociales
-Convocatoria 
-Lista de participantes
</t>
  </si>
  <si>
    <t xml:space="preserve">Matriz de zonas de riesgos conductuales actualizada.
Matriz de valoracion de riesgos conductuales actualizada.
-Cantidad de socializaciones realizadas
-Cantidad de servidores públicos impactados
</t>
  </si>
  <si>
    <t>Socialización sobre tratamiento de riesgos de corrupción.</t>
  </si>
  <si>
    <t xml:space="preserve">- Plan  de accion de riesgos conductuales.
Convocatoria 
-Lista de participantes
</t>
  </si>
  <si>
    <t xml:space="preserve">Plan de accion realizado.
-Cantidad de socializaciones realizadas
-Cantidad de servidores públicos impactados
</t>
  </si>
  <si>
    <t>Socializacioón sobre seguimiento y monitoreo de riesgos de corrupción.</t>
  </si>
  <si>
    <t xml:space="preserve">- Mapa de riesgos conductuales.
Convocatoria 
-Lista de participantes
</t>
  </si>
  <si>
    <t xml:space="preserve">Mapa de riesgo conductuales.
-Cantidad de socializaciones realizadas
-Cantidad de servidores públicos impactados
</t>
  </si>
  <si>
    <t>Evaluación a la Implementación del modelo de gestión de riesgos conductual.</t>
  </si>
  <si>
    <t xml:space="preserve">- Informe de implementacion del modelo de gestion de riesgo conductual. 
</t>
  </si>
  <si>
    <t xml:space="preserve">Informe realizado.
</t>
  </si>
  <si>
    <t xml:space="preserve"> 2do y 4to Trimestre </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</si>
  <si>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</si>
  <si>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</si>
  <si>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Taller de inducción para la implementación del Código de Integridad y Conducta.</t>
  </si>
  <si>
    <t xml:space="preserve">Impartir talleres a los colaboradores sobre los componentes implementados en el sistema de integridad. </t>
  </si>
  <si>
    <t>-Convocatoria 
-Lista de participantes 
-Captura de pantalla de las redes sociales.</t>
  </si>
  <si>
    <t>RD$ 150,000.00</t>
  </si>
  <si>
    <t>Taller de inducción para la implementación de la política de conflicto de interes.</t>
  </si>
  <si>
    <t xml:space="preserve">Listado de participantes
 - Convocatoria
 - Fotos
- Correos 
- Agenda del taller 
- Borrador de la política. </t>
  </si>
  <si>
    <t xml:space="preserve">Borrador de politica realizado.
-Cantidad de socializaciones realizadas
-Cantidad de servidores públicos impactados
</t>
  </si>
  <si>
    <t>1er y 2do trimestre.</t>
  </si>
  <si>
    <t>Lanzamiento de la politica de conflicto de interes.</t>
  </si>
  <si>
    <t xml:space="preserve">Listado de participantes, 
-Invitación.
-Fotos.
-Correos. </t>
  </si>
  <si>
    <t xml:space="preserve">Lanzamiento de la politica de conflicto de interes realizado.
</t>
  </si>
  <si>
    <t>Socializacion permanente de la politica de conflicto de interes.</t>
  </si>
  <si>
    <t>Matriz de conflictos de intereses</t>
  </si>
  <si>
    <t xml:space="preserve">Listado de participantes, 
-Convocatoria.
-Fotos.
-Correos. </t>
  </si>
  <si>
    <t>Taller de induccion para la implementacion de la resolucion que regula el buzon fisico de denuncias ciudadana gestionado por la CIGCN y OIG.</t>
  </si>
  <si>
    <t>Impartir talleres a los colaboradores sobre los componentes implementados en el sistema de integridad.</t>
  </si>
  <si>
    <t xml:space="preserve"> - Listado de participantes
 - Convocatoria
 - Fotos
- Correos 
- Agenda del taller 
</t>
  </si>
  <si>
    <t>RD$ 10,000.00</t>
  </si>
  <si>
    <t xml:space="preserve">Lanzamiento del buzon fisico de denuncia ciudadana </t>
  </si>
  <si>
    <t>Buzón de denuncias</t>
  </si>
  <si>
    <t xml:space="preserve">Instalacion de buzon fisico de denuncia ciudadana estandarizado por la DIGEIG.
-Listado de participantes
-Invitación.
-Fotos.
-Correos. </t>
  </si>
  <si>
    <t xml:space="preserve">Buzon fisico de denuncia ciudadana instalado.
Lanzamiento realizado. 
</t>
  </si>
  <si>
    <t>RD$ 25,000.00</t>
  </si>
  <si>
    <t>Socializacion permanente sobre resolución de buzón físico de denuncia ciudadana.</t>
  </si>
  <si>
    <t>Oficina de Acceso a la Información (OAI)</t>
  </si>
  <si>
    <t xml:space="preserve">Directriz Estratégica 4:   </t>
  </si>
  <si>
    <t>Capacidad Organizacional</t>
  </si>
  <si>
    <t>Objetivo Estratégico 4.1:</t>
  </si>
  <si>
    <t>Elevar los niveles de desempeño organizacional, mediante la adecuación de los procesos, la estructura y el modelo de gestión que asegure la calidad de los servicios, bajo las directrices de la DIGEIG y dentro del acoplamiento con el Portalde Transparencia.</t>
  </si>
  <si>
    <t>Resultado Esperado 4.1.5:</t>
  </si>
  <si>
    <t>Establecimiento de un modelo de gestión de Gobierno Abierto que permita fortalecer los procesos internos y la vinculación con los sectores productivos y las instituciones públicas de apoyo a la competitividad industrial, transparencia y acceso del público a la informacion institucional.</t>
  </si>
  <si>
    <t>Información de carácter de la administración pública dando respuestas a solicitudes de información portal SAIP</t>
  </si>
  <si>
    <t>Usuarios que solicitan información pública / Porcentaje de solicitudes respondidas</t>
  </si>
  <si>
    <t>Revisar sistemas de control de solicitudes de Acceso a la Información de los usuarios y la ciudadanía. Dar respuesta a las solicitudes dentro de los plazos establecidos de una manera ópitma, ágil y eficiente a cada una de las solicitudes realizada por los ciudadanos por escrito, a los fines de cumplir con la ley 200-04.</t>
  </si>
  <si>
    <t>Porfal SAIP / Demostraciones de entrega / correos con respuesta</t>
  </si>
  <si>
    <t>Responsable de Acceso a la Información (RAI) / áreas sustantivas encargadas de dar respuesta ciudadana</t>
  </si>
  <si>
    <t>Informaciones publicadas en el portal de transparencia</t>
  </si>
  <si>
    <t>Porcentaje obtenido por informaciones cargadas en el portal</t>
  </si>
  <si>
    <t>Publicar la información requerida según las normas de Transparencia, siendo que las mismas sean en archivos editables y optimizados, en consonacia con los lineamientos estandarizados por la OPTIC y la DIGEIG.</t>
  </si>
  <si>
    <t>Portal Transaparencia actualizado / calificaciones mensuales</t>
  </si>
  <si>
    <t>Responsable de Acceso a la Información (RAI) / áreas administrativas y financieras encargadas de suministrar información</t>
  </si>
  <si>
    <t>Ley 200-04 divulgada entre los empleados</t>
  </si>
  <si>
    <t>Porcentaje de empleados de la institución sensibilizados a la Ley 200-04</t>
  </si>
  <si>
    <t>Realizar capacitaciones y talleres para sensibilizar al personal de la institución sobre la Ley 200-04 por la semana del Derecho al Saber Ciudadano, sus características y qué requiere de las y los servidores públicos.</t>
  </si>
  <si>
    <t>Registros de participación a capacitaciones</t>
  </si>
  <si>
    <t xml:space="preserve">Responsable de Acceso a la Información (RAI) / Dirección Administrativa y Financiera </t>
  </si>
  <si>
    <t>Respuestas a solicitudes de información portal 311</t>
  </si>
  <si>
    <t>Porcentaje de solicitudes recibidas y respondidas</t>
  </si>
  <si>
    <t>Revisión oportuna del portal 311 como mecanismo para dar respuesta a las quejas de los ciudadanos, dentro de los plazos requeridos y escalando las quejas con los entes correspondientes, de ser necesario.</t>
  </si>
  <si>
    <t>Portal 311</t>
  </si>
  <si>
    <t>Responsable de Acceso a la Información (RAI) / Dirección General / Subdirección Técnica</t>
  </si>
  <si>
    <t>MATRIZ DE PLAN OPERATIVO PROVISIONAL 2025</t>
  </si>
  <si>
    <t>Departamento de Seguridad</t>
  </si>
  <si>
    <t>Capacidad Organizacional de PROINDUSTRIA</t>
  </si>
  <si>
    <t>Elevar los niveles de desempeño organizacional, mediante la adecuación de la estructura y el modelo de gestión que asegure la mejora de los procesos de recursos humanos, financieros y tecnológicos.</t>
  </si>
  <si>
    <t>Resultado Esperado 4.1.10:</t>
  </si>
  <si>
    <t>Seguridad fortalecida de sede central, zonas francas, parques y distritos industriales propiedad de PROINDUSTRIA.</t>
  </si>
  <si>
    <t>Seguridad
Física en la Sede Central.</t>
  </si>
  <si>
    <t>Porcentaje Mensual de Cumplimiento
de protocolo y procedímiento</t>
  </si>
  <si>
    <t>1- Coordinar los turnos de las personas de seguridad.</t>
  </si>
  <si>
    <t>1- Listas de servicio delpersonal de seguridad.</t>
  </si>
  <si>
    <t>Depto. de Seguridad</t>
  </si>
  <si>
    <t>2- Asignar el personal de seguridad en los puntos de control.</t>
  </si>
  <si>
    <t>3- Realizar supervisión al personal de seguridad asignado.</t>
  </si>
  <si>
    <t>Seguridad
Física en los Parques Industriales y Zonas Francas de PROINDUSTRIA.</t>
  </si>
  <si>
    <t>2- Listas de servicio delpersonal de seguridad.</t>
  </si>
  <si>
    <t>850,000.00 Presupuesto para uniformes del personal de seguridad.</t>
  </si>
  <si>
    <t>3- Realizar supervisión al personal de seguridad asignado                4- Uniformar el personal de seguridad de PROINDUSTRIA</t>
  </si>
  <si>
    <t>Monitoreo de Seguridad
Laboral</t>
  </si>
  <si>
    <t>Porcentaje Mensual de Cumplimiento
de reportes
de monitoreo</t>
  </si>
  <si>
    <t>1- Coordinar con el Comité Mixto de Seguridad Laboral de PROINDUSTRIA los trabajos a realizar.</t>
  </si>
  <si>
    <t>Reportes de Monitoreo</t>
  </si>
  <si>
    <t>2- Realizar las supervisiones de lugar en conjunto con los miembros del Comité en la Sede Central.</t>
  </si>
  <si>
    <t>Mitigación de desastres y planes de emergencias</t>
  </si>
  <si>
    <t>Porcentaje Mensual de Cumplimiento
de protocolo y procedimiento</t>
  </si>
  <si>
    <t>1-  Coordinar con el Comité Mixto de Seguridad Laboral y con la Dirección de Parques, Distritos Industriales y Zonas Francas de PROINDUSTRIA  los trabajos a realizar.</t>
  </si>
  <si>
    <t>Coordinar  con el COE y el cuerpo de bomberos para llevar a cabo simulacros de evacuacioln por sismos e incendios.</t>
  </si>
  <si>
    <t xml:space="preserve">2- Identificar los puntos vulnerables de seguridad en la Sede Central y en los Parques Industriales y Zonas Francas. </t>
  </si>
  <si>
    <t>3- Aplicar el protocolo realizado conjuntamente con el Comité Mixto de Seguridad Laboral.</t>
  </si>
  <si>
    <t>Proyecto de actualización de Seguridad en 7 Parques Industriales y de Zonas Francas (Producto compartido con el Dpto. de Gestión, Seguimiento y Evaluación de Parques, Distritos Industriales y Zonas Francas)</t>
  </si>
  <si>
    <t>Cantidad de Parques con nuevo esquema de Seguridad implementado</t>
  </si>
  <si>
    <t>Realizar levantamiento de necesidades de los parques priorizados</t>
  </si>
  <si>
    <t>Levantamiento de requerimientos técnicos para el proyecto.</t>
  </si>
  <si>
    <t>G.S.E Parques y Distritos Ind. / Dirección de Parques / Depto. de Seguridad</t>
  </si>
  <si>
    <t>Actualizar las cotizaciones de motocicletas eléctricas, sistemas de control/ponche digital, barras de control de acceso y carnetización para control de acceso.</t>
  </si>
  <si>
    <t>Cotizaciones actualizadas.</t>
  </si>
  <si>
    <t>Diseño de programa de implementación de nuevos esquemas de seguridad para los parques priorizados.</t>
  </si>
  <si>
    <t>Proyectos de implementación de cada parque.</t>
  </si>
  <si>
    <t>Procurar aprobación del Director General y asignación de fondos</t>
  </si>
  <si>
    <t>Aprobación del Director General</t>
  </si>
  <si>
    <t>Gestión de compra de los equipos e insumos necesarios.</t>
  </si>
  <si>
    <t>Solicitudes de compra</t>
  </si>
  <si>
    <t>Instalación de los sistemas necesarios en los parques priorizados.</t>
  </si>
  <si>
    <t>Reportes de instalación.</t>
  </si>
  <si>
    <t>Proyecto de Levantamiento para Instalación de Cámaras de Circuito Cerrado (Producto compartido con el Dpto. de Gestión, Seguimiento y Evaluación de Parques, Distritos Industriales y Zonas Francas)</t>
  </si>
  <si>
    <t>Cantidad de Proyectos de Instalación de Circuitos de Vigilancia PROPUESTOS</t>
  </si>
  <si>
    <t>Realizar levantamiento de necesidades de los parques industriales y de zonas francas.</t>
  </si>
  <si>
    <t>Actualizar cotizaciones por parque, con requerimientos técnicos.</t>
  </si>
  <si>
    <t>Preparación de Proyecto  de Instalación de Cámaras de Circuito Cerrado con sus necesidades técnicas, presupuestarias, beneficios y posible plan de implementación por cada parque.</t>
  </si>
  <si>
    <t>Presentación ante la Dirección General del proyecto, con sus necesidades técnicas, presupuestarias, beneficios y posible plan de implementación.</t>
  </si>
  <si>
    <t xml:space="preserve">Compra de equipos de comunicación para la sede central </t>
  </si>
  <si>
    <t>Cantidad de radios de comunicación para ser utilizados en el Interior de la sede</t>
  </si>
  <si>
    <t>Realizar un levantamiento de necesidad de equipos de comunicación.</t>
  </si>
  <si>
    <t>Cotizaciones, Procesos de Compras y Contrataciones, Inventario de equipo tras Implementación en la Sede Central</t>
  </si>
  <si>
    <t>RD$280,000.00</t>
  </si>
  <si>
    <t>Evaluar modelos y opciones de equipos con asesoría del Dpto. de TIC</t>
  </si>
  <si>
    <t>Solicitar cotizaciones.</t>
  </si>
  <si>
    <t>Presentar ante la Dirección General para aprobación.</t>
  </si>
  <si>
    <t>Recibir los equipos comprados.</t>
  </si>
  <si>
    <t>Distribuir los equipos al personal designado.</t>
  </si>
  <si>
    <t>Informes Financiero (Ejecucion Presupuestaria) Trimestrales para el Consejo Directivo</t>
  </si>
  <si>
    <t>Informes de ejecucion presupuestaria para los miembros del Consejo Directivo</t>
  </si>
  <si>
    <t>*Elaboracion Informes Financieros Trimestral Sobre Ejecucion Presupuestaria*Recibos de ingresos-Depositos*Chesques*Ejecucion Presupuestaria*Disponibilidad Bancaria*Certificados Financieros.</t>
  </si>
  <si>
    <t>Informe Trimestral Ejecucion Presupuestaria Elaborado</t>
  </si>
  <si>
    <t>*Dept. Financiero*Division Contabilidad*Division de Tesoreria*Division de facturacion y cobros*Seccion de Presupuesto.</t>
  </si>
  <si>
    <t>Revision Orden de Compras Bienes y/o Servicios</t>
  </si>
  <si>
    <t>Orden de Compras de Bienes y/o Servicios</t>
  </si>
  <si>
    <t>Revision de Ordenes de Compras y/o servicios*Oficio solicitud requieiendo bien o servicios*Ficha tecnica*Formulario solicitud de compra* Certificacion existencia de fondos* Publicaciones en el Portal de compras y Contrataciones*RPE actualizado*Impuesto*Cotizaciones*Apertura de sobres*Acta notarial apertura ofertas*Procedimientos*Invitacion a oferentes*Acta del comite Operativo de compras y contrataciones*Cotizaciones*Publicaciones*RPF*Certificado de Apropiacion de fondos.</t>
  </si>
  <si>
    <t>Orden de Compras de Bienes y/o Servicios Revisada</t>
  </si>
  <si>
    <t>Direccion Administrativa y Financiera*Depto. Administrativo*Division compras y contrataciones.</t>
  </si>
  <si>
    <t xml:space="preserve">x </t>
  </si>
  <si>
    <t>Revision Solicitudes de Cheques y Pagos por tranferencia</t>
  </si>
  <si>
    <t>Solicitudes de Cheques y Pagos por tranferencia</t>
  </si>
  <si>
    <t>Revisiones de: *Ordenes de compras y servicios*Revision de comunicaciones*Revision de solicitudes de cheques* Revision de Presupuestos*solicitudes de pago pro desvinculacion renuncia y demas.</t>
  </si>
  <si>
    <t>Solicitudes de Cheques y Pagos por tranferencia Revisada</t>
  </si>
  <si>
    <t>Direccion Administrativa y Financiera*Depto. Administrativo*Division compras y contrataciones*Direccion de Parques,Distritos Industriales y ZF. *Dept. de Diseño y Desarrollo de Proyectos Industriales.*Dept. de Negocios e inversiones*Recursos Humanos*Dept. Juridico.</t>
  </si>
  <si>
    <t>Revision Ejecucion Preupuestaria</t>
  </si>
  <si>
    <t>Ejecucion Preupuestaria</t>
  </si>
  <si>
    <t>Revision de: *Ingresos a traves de recibos de caja y depositos.* Desembolsos a traves de cheques y transferencias*Aportes.</t>
  </si>
  <si>
    <t>Ejecucion Preupuestaria Revisada</t>
  </si>
  <si>
    <t>Depto. Financiero*Division de facturacion y cobros*Division de Tesoreria*Division contabilidad.</t>
  </si>
  <si>
    <t>Revision de Estados Financieros</t>
  </si>
  <si>
    <t>Estados Financieros</t>
  </si>
  <si>
    <t>Revision de ingresos* Desembolsos*Nomina*conciliaciones bancarias*recibos de ingreso*Depositos* Cheques* Acciones de personal* Notas de credito y debito.</t>
  </si>
  <si>
    <t>Estados Financieros Revisada</t>
  </si>
  <si>
    <t>Revision de Nomina</t>
  </si>
  <si>
    <t>Nominas Personal Fijo, Seguridad, Otras Gratificaciones (Bono Vacacional), Bono Escolar, Bono Aniversario y Regalia Pascual</t>
  </si>
  <si>
    <t>Revision: Acciones de personal*Retenciones de impuestos y TSS*Compensacion alimentaria.</t>
  </si>
  <si>
    <t>Nominas Revisada</t>
  </si>
  <si>
    <t>Direccion General*Recursos Humanos*Direccion Administrativa y financiera*Dept Financiero*Dpto. Gestion y evaluacion de parques y Distritos Industriales</t>
  </si>
  <si>
    <t>Revision Reposicion Fondo de Caja Chica</t>
  </si>
  <si>
    <t>Reposicion Fondo de Caja Chica</t>
  </si>
  <si>
    <t>Revision de:*Comunicación de solicitus de reposicion fondo *Monto solicitado con relacion al porcentaje establecido según controles internos.*Corroborar todos y cada uno de los comprobantes de caja chica, facturas,relacion de gastos*Copias de cedula en caso de servicios ofrecidos por personas fisicas.</t>
  </si>
  <si>
    <t>Reposicion Fondo de Caja Chica Revisada</t>
  </si>
  <si>
    <t>Direccion General *Direccion Administrativa y financiera*Dept Financiero*Dpto. Gestion y evaluacion de parques y Distritos Industriales</t>
  </si>
  <si>
    <t>Revision Facturas Emitidas por la Division de Facturacion y Cobros</t>
  </si>
  <si>
    <t>Facturas Emitidas por la Division de Facturacion y Cobros</t>
  </si>
  <si>
    <t>Revision de: Contrato*facturas* estados de cuentas*cheques y transferencia.</t>
  </si>
  <si>
    <t>Facturas Por arrendamientos, servicios, gastos legales y registros de calificacion revisadas</t>
  </si>
  <si>
    <t xml:space="preserve">Direccion General *Dept. financiero*Division de facturacion y cobros*Tesoreria*Dept Juridico* Direccion Servicios apoyo Industria*Dpto. de Registro y calificacion Industrial*Division de Incubacion y Aceleracion Industrial </t>
  </si>
  <si>
    <t>Revision Cuadro de Caja General</t>
  </si>
  <si>
    <t>Cuadro de Caja General</t>
  </si>
  <si>
    <t>Revision de: *Cheques, transferencuas.*Efectivo*recibos*Depositos</t>
  </si>
  <si>
    <t>Cuadro de Caja General Realizado</t>
  </si>
  <si>
    <t>Depto. Financiero*Division de facturacion y cobros*Division de Tesoreria</t>
  </si>
  <si>
    <t>Revision Informe Liquidacion de Combustible (Gasoil)</t>
  </si>
  <si>
    <t>Informe Liquidacion de Combustible (Gasoil)</t>
  </si>
  <si>
    <t>Revisin de: *Orden de compra*Formularios solicitud de combustible*Relacion solicitud de combustible*Relaion combustible despachado.</t>
  </si>
  <si>
    <t>Informe Liquidacion de Combustible (Gasoil) Realizado</t>
  </si>
  <si>
    <t>Dpto. Financiero* Division de Facturacion y cobros*Seccion de almacen y suministro y Seccion de transportacion.</t>
  </si>
  <si>
    <t>Supervision de Recepcion de Mercancias</t>
  </si>
  <si>
    <t xml:space="preserve"> Recepcion de Mercancias</t>
  </si>
  <si>
    <t>*Ordenes de compra*Conduce</t>
  </si>
  <si>
    <t>Supervision de Mercancias recibida en el area de suministro realizada</t>
  </si>
  <si>
    <t>Dept. Administrativo*Division de compras*Seccion almacen y suministro</t>
  </si>
  <si>
    <t>Revision Solicitudes de Viaticos</t>
  </si>
  <si>
    <t xml:space="preserve"> Solicitudes de Viaticos según resolucin No. 049-2021 emitida por el Ministerio de Administracion Publica</t>
  </si>
  <si>
    <t>Revision de:Comunicación de viaje*Cronograma de viaje*copia de cedula*Formulario control asignacion de viaticos.</t>
  </si>
  <si>
    <t>Solicitudes de Viaticos  Revisada</t>
  </si>
  <si>
    <t>Direccion de parques,Distritos Industriales y Zonas y parques* Dept. de Diseño y desarrollo de proyectos industriales.* Seccion de transportacion *Dpto comunicaciones*Seccion de mantenimiento*Dpto Tecnologia *Direccion Servicios apoyo Industria*Dpto. de Registro y calificacion Industrial*Division de Incubacion y Aceleracion Industrial* Depto Juridico</t>
  </si>
  <si>
    <t>Revision de Presupuesto Reparacion de Edificacion e Infraestructuras</t>
  </si>
  <si>
    <t>Presupuesto Reparacion de Edificacion e Infraestructuras</t>
  </si>
  <si>
    <t>100%</t>
  </si>
  <si>
    <t>*Revision de:*Comunicación donde se informa la problemática, dirigida a los departamentos de diseño y desarrollo de proyectos industriales y/o Gestion, seguimiento y evaluacion de Zonas y Parques Industriales.*Verificar que las comunicaciones de solicitud esten debidamente firmadas y selladas por los departamentos correspondientes*Informe tecnico atendiendo a los soportes y evidencias respectivas* Corroborar la pertinencia de las partidas del presupuesto, segun las evidencias presentadas.</t>
  </si>
  <si>
    <t>Presupuesto Reparacion de Edificacion e Infraestructuras Revisada</t>
  </si>
  <si>
    <t>Direccion de parques,Distritos Industriales y Zonas y parques* Dept. de Diseño y desarrollo de proyectos industriales.* Depto Negocios e Inversiones</t>
  </si>
  <si>
    <t>Revision Presupuesto de Reconocimento de Inversion</t>
  </si>
  <si>
    <t>Presupuesto de Reconocimento de Inversion</t>
  </si>
  <si>
    <t>Revision:*Comunicación de la arrendataria solicitando las mejoras de las nave*Comunicación del departamento de negocios e inversiones solicita al departamento de Diseño y desarrollo de proyectos Industriales Levantamiento de la nave, la toma de fotos y la realizacion del informe por parte de los ingenierosw.Revisar informe y las fotos del levantamiento realizado por los ingenieros*Presupuesto de la arrendataria y del Departamento de diseño y desarrollo de proyetos industriales respectivamente, que esten debidamente firmado y sellado.</t>
  </si>
  <si>
    <t>Presupuesto de Reconocimento de Inversion Revisada</t>
  </si>
  <si>
    <t>Direccion de parques, Distritos Industriales y Zonas Francas. Departamento de Diseño y Desarrollo de Proyectos Industriales y Departamento de Negocios e Inversiones.</t>
  </si>
  <si>
    <t>Revision Cubicacion Final de Reconocimento de Inversion</t>
  </si>
  <si>
    <t>Cubicacion Final de Reconocimento de Inversion</t>
  </si>
  <si>
    <t>Revision:*Presupuesto reconocimiento de inversion*Aprovacion del monto presupuestado a traves de una comunicación de Departamento de Negocios de la direccion General*Comunicación emitida por la Direccion General donde informa a la arrendataria el monto aprobado*Remision de la arrendataria aceptando los terminos establecidos por la direccion General* Comunicacion de la arrendataria al Departamento de Negocios e Inversiones solicitando levantamiento para cubicacion fnal, anexando los siguientes: Facturas, copias de cedula, copia del contrato de arrendamiento para aplicar el monto reconocido.*Informe tecnico y la comunicacion respectiva solicitando la aprobacion del monto aceptado para fins de contrato.</t>
  </si>
  <si>
    <t>Cubicacion Final de Reconocimento de Inversion Revisada</t>
  </si>
  <si>
    <t>Direccion de parques*Distrito Industriales y Zonas Francas *Depto de Diseño y Desarrollo de Proyectos Industriales y Depto de Negocios e Inversiones</t>
  </si>
  <si>
    <t>Revision de Entrada de Diario</t>
  </si>
  <si>
    <t>Revisar y verificar los asientos contables</t>
  </si>
  <si>
    <t>Realizas la validacion de los soportes anexos, previamente a la revision de las contables y centros de costos. Incluyen: Facturas, copia de cheque, copia orden de compra, recibos de ingreso, depositos, salida de almacen, tabla de amortizaciones, reporte de cuentas por cobrar, estados de cuenta bancarios, ajustes de balance,notas de debito y credito, reporte de amortizacion de anticipo, catalogo de cuentas y tabla de amortizacion. Revisar las cuentas contables y centros de costos. Verificar los montos correspondan con el registros respectivo y verificar que las entradas de diario esten firmada y sellada por el tecnico y la sub encargada y encargado de la Division de Contabilidad.</t>
  </si>
  <si>
    <t>Entrada de diario Revisada</t>
  </si>
  <si>
    <t>Direccion Administrativa y Financiera, Depto Financiero,Y Division de Contabilidad</t>
  </si>
  <si>
    <t>Registro y Supervision de Activos Fijos</t>
  </si>
  <si>
    <t>Obtencion del resultado del reporte valoracion de activos fijos</t>
  </si>
  <si>
    <t>Registrar, rotular, trasladar y descargar los activos fijos, para lo cual se deberan tener como soporte: Orden de compra de los activos, facturas, salida de almacen. Cheque, Inventario de activos fijos, formulario de movimiento de activos y comunicación para su movimiento. *Realizar inventario de activos fijoa.*Verificar que las areas asociadas al proceso dejen constancia de su intervencion a traves de la firma del formulario de movimiento de activos*Enviar informe de valoracion mensual de activo fijo a la Division de Contabilidad y a final de año a la Direccion General de Bienes Nacionales.</t>
  </si>
  <si>
    <t>Registro y Supervision de Activos Fijos realizado.</t>
  </si>
  <si>
    <t>Direccion Administrativa y Financiera* Dept, Financiero*Division de contabilidad.</t>
  </si>
  <si>
    <t>Revision de Contratos</t>
  </si>
  <si>
    <t>Contratos opcion de arrendamiento, Renovacion de arrendamiento, de Bienes y servicios de empresas que requieren naves en Zonas Francas, Servicios tecnicos profesionales, Servicios de Recoleccion de desechos solidos, Acuerdo de pago, Reconocimiento de inversion, Compra y venta de inmueble, Cesion de venta de inmueble, acuerdos institucionales.</t>
  </si>
  <si>
    <t>Revisiones: *Comunicaciones: Direccion General y depato. De Negocios e Inversiones*Comunicación y levantamiento de depts. Diseño y Desarrollo de Proyectos,*Documentos constituitivos de la Empresa*Cirricular vitae de la persona a contratar*Propuesta de la persona a contratar*Presupuestos</t>
  </si>
  <si>
    <t>Contratos revisados</t>
  </si>
  <si>
    <t>Direccion General* Depto Recursos Humanos* Depto Financiero * Dpto Administrativo* Division de compras y contrataciones*Direccion de parques,Distritos Industriales y Zonas y parques* Dept. de Diseño y desarrollo de proyectos industriales. ** Depto Juridico</t>
  </si>
  <si>
    <t>Inventario Fisico de los Activos Fijos de la Sede y de la Zonas Franca, Parques y Distritos Industriales</t>
  </si>
  <si>
    <t>Revision de: Solicitud del area que requiere, Orden de compra, Conduces, Facturas y salida de almacen, con la finalidad de verificar los siguientes detalles: periodo de adquision, fecha de registrop, codigo institucional,breve descripcion del activo o bien, valor y existencia.</t>
  </si>
  <si>
    <t>Inventario Fisico de los Activos Fijos de la Sede y de la Zonas Franca, Parques y Distritos Industriales Realizado</t>
  </si>
  <si>
    <t>Direccion Administrativa y Financiera*Depto Financiero*Division de contabilidad.</t>
  </si>
  <si>
    <t>Supervicion de Recepcion de Nave</t>
  </si>
  <si>
    <t>Porcentaje Supervicion de Recepcion de Nave</t>
  </si>
  <si>
    <t>Cumplir con la supervision recepcion de nave.</t>
  </si>
  <si>
    <t xml:space="preserve"> Supervision de Recepcion de Nave </t>
  </si>
  <si>
    <t>*Direccion de parques,Distritos Industriales y Zonas y parques* Dept. de Seguimiento y evaluacion de parques, Diseño y desarrollo de  proyectos industriales. *Depto Juridico</t>
  </si>
  <si>
    <t>Supervision Suministro de Combustibles (Gasoil)</t>
  </si>
  <si>
    <t xml:space="preserve"> Porcentaje de Supervision Suministro de Combustibles (Gasoil) a los vahiculos de la Institucion revisados</t>
  </si>
  <si>
    <t>100% de suministros de combustibles revisados. (Cumplir con la supervision del suministro de combustible (gasoil) vehiculo de la institucion).</t>
  </si>
  <si>
    <t>Revision: *Comunicación Direccion General d/f 31/01/2017 sobre asignaciones de combustibles (gasoil)*Formulario solicitud de combustible.</t>
  </si>
  <si>
    <t xml:space="preserve"> Supervision del Suministro de Combustibles (Gasoil) vehiculos de la Institucion </t>
  </si>
  <si>
    <t>Seccion de transportacion y Suministro</t>
  </si>
  <si>
    <t>Estados de Cuentas por Arrendamiento y Servicios</t>
  </si>
  <si>
    <t>Porcentaje de Estados de Cuentas por Arrendamiento y Servicios</t>
  </si>
  <si>
    <t>100% de Estados de cuentas revisados (cumplir con la revision los estados de cuenta).</t>
  </si>
  <si>
    <t>Revision: *Contratos*facturas*pagos realizados*recibos*comunicación</t>
  </si>
  <si>
    <t xml:space="preserve"> Estados de Cuentas por Arrendamiento y Servicios Revisado</t>
  </si>
  <si>
    <t>Division de facturacion y cobros</t>
  </si>
  <si>
    <t>Arqueos Fondos Caja Chica Direccion General,Division de Tesoreria (Viaticos y Micelaneos),Parques y Distritos Industriales.</t>
  </si>
  <si>
    <t xml:space="preserve"> Porcentajes Arqueos Fondos Caja Chica Direccion General,Division de Tesoreria (Viaticos y Micelaneos),Parques y Distritos Industriales.</t>
  </si>
  <si>
    <t>Cumplir 100% Arqueos Fondos caja chica Departamento Juridico, Division de Tesoreria (Viaticos y Micelanios), Zonas Francas, Parques y Distritos Industriales.</t>
  </si>
  <si>
    <t>Revision;*Billetes y monedas *Comprobantes provisionales*Reposicion en transito</t>
  </si>
  <si>
    <t xml:space="preserve"> Arqueos Fondos Caja Chica Departamento juridico, Direccion General,Division de Tesoreria (Viaticos y Micelaneos),Zonas Francas, Parques y Distritos Industriales. Realizado</t>
  </si>
  <si>
    <t>Direccion General* Depto Financiero * Dpto Administrativo y financiero*Direccion de parques,Distritos Industriales y Zonas y parques* Dept. de Diseño y desarrollo de proyectos industriales. ** Depto de Gestion, seguimiento y Evaluacion.</t>
  </si>
  <si>
    <t>Revisión y evaluación de la aplicación de los controles operativos, contables y financieros.</t>
  </si>
  <si>
    <t>Porcentaje de la no aplicacion de los controles</t>
  </si>
  <si>
    <t>Verifiacar el cumplimiento de los controles</t>
  </si>
  <si>
    <t>Revsion de las entradas de diario y estados financieros</t>
  </si>
  <si>
    <t>Todos los departamentos y direcciones</t>
  </si>
  <si>
    <t>Control de inventarios para que todos los bienes que PROINDUSTRIA posee estén registrados, protegidos y sujetos a la normativa pertinente.</t>
  </si>
  <si>
    <t>Cantidad de bienes muebles faltantes</t>
  </si>
  <si>
    <t>Realizar inventario fisico de los bienes muebles e inmuebles</t>
  </si>
  <si>
    <t>Realizar inventario por los menos 2 veces al año</t>
  </si>
  <si>
    <t>Division de Acivo Fijo</t>
  </si>
  <si>
    <t>Verificar y evaluar la información contable, que ésta sea veraz y responda a la realidad económica de PROINDUSTRIA.</t>
  </si>
  <si>
    <t>Porcentaje de errores detectados</t>
  </si>
  <si>
    <t>Analisis de la informacion contable</t>
  </si>
  <si>
    <t>Division de contabilidad y Departamento  Financiero</t>
  </si>
  <si>
    <t>Preparación de informes de auditoría sobre las irregularidades que se pueden encontrar a término de las investigaciones, determinando asimismo posibles recomendaciones para solventar aquéllas.</t>
  </si>
  <si>
    <t>Cantidad de informes</t>
  </si>
  <si>
    <t>Elaboracion de informes coneniendo los hallazgos detectados</t>
  </si>
  <si>
    <t>Revelar los hallazgos detectados</t>
  </si>
  <si>
    <t>Departamento de Revision y Analisis</t>
  </si>
  <si>
    <t>Vigilancia del cumplimiento de las recomendaciones determinadas en informes y auditorías</t>
  </si>
  <si>
    <t>Porcentaje de recomendaciones cumplidas</t>
  </si>
  <si>
    <t>Verificar la aplicacion de las recomendaciones</t>
  </si>
  <si>
    <t>Realizar las investigaciones especiales y extraordinarias que la dirección general exija.</t>
  </si>
  <si>
    <t>Porcentaje de investigaciones realizadas</t>
  </si>
  <si>
    <t>Cumplir con las tareas asignadas</t>
  </si>
  <si>
    <t>Ejecutar las areas solicitadas</t>
  </si>
  <si>
    <t>Departamento de Tecnologías de la Información y Comunicación</t>
  </si>
  <si>
    <t>Eje Estratégico: 1</t>
  </si>
  <si>
    <t>Fortalecimiento Institucional y Desarrollo Organizacional</t>
  </si>
  <si>
    <t>Objetivo Estratégico (1.1)</t>
  </si>
  <si>
    <t>Fortalecer la institución promoviendo su imagen, adecuando su estructura orgánica, mejorando la gestión de recursos (Financieros, Humanos y Materiales), estableciendo los procesos y procedimientos procurando mejoras continuas en el desempeño organizacional, aplicando las mejores prácticas internacionales</t>
  </si>
  <si>
    <t xml:space="preserve">Estrategia Derivada (1.1.7): </t>
  </si>
  <si>
    <t>Fortalecimiento de Sistemas y Tecnología de la Información y Comunicación</t>
  </si>
  <si>
    <t xml:space="preserve">Resultado Esperado (  1.1.7.1; 1.1.7.2): </t>
  </si>
  <si>
    <t>Sistemas tecnológicos mejorados y Capacidades tecnológicas ampliada que soportaran los planes estratégicos de la institución</t>
  </si>
  <si>
    <t>Adquisicion de Nuevos Equipos Desktop Para Satisfacer las nuevas demandas de Recursos Humanos</t>
  </si>
  <si>
    <t>Lograr Meta Establecida / Porcentaje de necesidades de equipos cubiertas.</t>
  </si>
  <si>
    <t>Adquisición de hardware para 100% de los colaboradores de recién contrataciön en la institución</t>
  </si>
  <si>
    <t>Análisis del inventario actual
Distribución de equipos.</t>
  </si>
  <si>
    <t xml:space="preserve">Inventario de soluciones instaladas
</t>
  </si>
  <si>
    <t>Depto. TIC</t>
  </si>
  <si>
    <t>Adquisicion de Nuevos Equipos Laptop Para Satisfacer las nuevas demandas de Recursos Humanos</t>
  </si>
  <si>
    <t>Adquisicion de Respuestos, partes, Discos y Memorias a los Fines de Mejorar parte de la Infraestructura de Servidores y Equipos de Usuarios</t>
  </si>
  <si>
    <t>Lograr Meta Establecida / Porcentaje de necesidades de repuestos cubiertas.</t>
  </si>
  <si>
    <t>Adquirir el 90% de los Repuestos, partes, Discos y Memorias a los Fines de Mejorar parte de la Infraestructura de Servidores y Equipos de Usuarios</t>
  </si>
  <si>
    <t>Implementacion/Certificacion de 200 Salidas de Cableado Estructurado. Conectar Edificios via Fibra Optica</t>
  </si>
  <si>
    <t>Lograr Meta Establecida / Porcentaje de cableado sustituido</t>
  </si>
  <si>
    <t>10% de implementación de 200 Salidas de Red, Para Sustitucion del Cableado Existente, como parte tambien de los requerimientos de las normas OGTIC</t>
  </si>
  <si>
    <t>Evaluacion y Levantamiento de los punts de Red  , Requeridos por la Institucion</t>
  </si>
  <si>
    <t xml:space="preserve">Inventario de soluciones instaladas. Pruebas de Certiificacion de Salidas de RED
</t>
  </si>
  <si>
    <t>Mejoras /Ampliacion de Cobertura Servicios WIFI Institucional</t>
  </si>
  <si>
    <t>Lograr Meta Establecida / Porcentaje de cobertura de red inalámbrica mejorada</t>
  </si>
  <si>
    <t>Implementación de Equipos a fines de Mejorar la Cobertura Institucional de la Red Inalambrica en un 30%, como parte de los requerimientos de las normas OGTIC</t>
  </si>
  <si>
    <t>Evaluacion y Levantamiento de los lugares de Cobertura , Requeridos por la Institucion</t>
  </si>
  <si>
    <t xml:space="preserve">Inventario de soluciones instaladas. Pruebas de Site Survay 
</t>
  </si>
  <si>
    <t xml:space="preserve">Implementacion Sistema de Seguridad Perimetral y Control de Acceso </t>
  </si>
  <si>
    <t>Lograr Meta Establecida / Cantidad de salidas de red implementadas</t>
  </si>
  <si>
    <t>Implementar  200 Salidas de Red, Para Sustitucion del Cableado Existente, como parte tambien de los requerimientos de las normas OGTIC</t>
  </si>
  <si>
    <t>Evaluacion y Levantamiento de Puertas, Areas y Zonas , Requeridas por la Institucion</t>
  </si>
  <si>
    <t xml:space="preserve">Levantamiento Fisico de las necesidades, basados en los protocolos de seguridad 
</t>
  </si>
  <si>
    <t>Implementacion Proyecto de Interconectividad de Zona Francas, Parques y Distritos Industriales a Nivel Nacional</t>
  </si>
  <si>
    <t>Cantidad de localidades interconectadas</t>
  </si>
  <si>
    <t>Implementar Proyecto de Interconectividad de Zona Francas, Parques y Distritos Industriales a Nivel Nacional, conectando 2 parques industriales o de zona franca</t>
  </si>
  <si>
    <t xml:space="preserve"> Levantamiento de Ubicaciones, lugares y cobertura de los proveedores de Servicios </t>
  </si>
  <si>
    <t xml:space="preserve">Levantamiento  de las necesidades de cada ubicacion. Reporte de tráfico entre localidades remotas y la sede central
</t>
  </si>
  <si>
    <t>Servicios tercerizados de  Impresion y Copiado</t>
  </si>
  <si>
    <t>Lograr Meta Establecida / Porcentaje de servicios de impresión y copia tercerizados</t>
  </si>
  <si>
    <t>100% de los Servicios tercerizados de  Impresion y Copiados</t>
  </si>
  <si>
    <t xml:space="preserve">Inventario de Necesidades de los diferentes departamentos </t>
  </si>
  <si>
    <t xml:space="preserve">Levantamiento  de las necesidades de a institucion
</t>
  </si>
  <si>
    <t>Contratacion de Servicios Tercerizados de Soporte de Infraestructura, Arquitectura de Redes y Seguridad Logica</t>
  </si>
  <si>
    <t>Lograr Meta Establecida / Porcentaje de servicios especificos tercerizados</t>
  </si>
  <si>
    <t>Garantizar la optimizacion de la Infraestructura, Arquitectura de Redes y Seguridad Logica, tercerizando al menos el 75% de los servicios asociados</t>
  </si>
  <si>
    <t xml:space="preserve">Evaluacion de vulnerabilidades del Data Center y Equipos de Seguridad  </t>
  </si>
  <si>
    <t xml:space="preserve">Prueba de vulnerabilidades del Data Center y Equipos de Seguridad  </t>
  </si>
  <si>
    <t>Migración y Mantenimientos de Servicios a la Nube</t>
  </si>
  <si>
    <t>% Avance</t>
  </si>
  <si>
    <t>Migracion y Mantenimiento de un 75% los servicios de: aplicaciones locales, base de datos, archivos compartidos y ERP+ Servicios de Seguridad</t>
  </si>
  <si>
    <t>Evaluación de especificaciones por servidor
Contratación de servicio de implementación
Pruebas funcionales
Puesta en producción</t>
  </si>
  <si>
    <t>Instalación y configuración, Soporte y Mantenimientos de los servidores / servicios</t>
  </si>
  <si>
    <t>Migrar 100% del servidor de correo local a SaaS</t>
  </si>
  <si>
    <t>Contratacion de las Credenciales  Necesarias
Contratación de proveedor en la nube
Migración de datos
Implementar alias para la recepción de mensajes con el dominio gob.do</t>
  </si>
  <si>
    <t>Certificaciones NORTIC</t>
  </si>
  <si>
    <t>Cerificaciones emitida por la OGTIC</t>
  </si>
  <si>
    <t>Certificados de las normativas NORTIC (especificar)</t>
  </si>
  <si>
    <t>Consultoría y Auditoría en las NORTIC (servicio de la OGTIC)
Actividades para cumplir los requerimientos de cada normativa</t>
  </si>
  <si>
    <t>Certificaciones emitida por la OGTIC</t>
  </si>
  <si>
    <t>Capacitaciones</t>
  </si>
  <si>
    <t>Cantidad de capacitaciones</t>
  </si>
  <si>
    <t>5 Capacitaciones y entrenamientos  en materia de tecnologia</t>
  </si>
  <si>
    <t>Evaluación de necesidades
Plan de estudios
Ejecución</t>
  </si>
  <si>
    <t>Certificaciones emitda por la entidad</t>
  </si>
  <si>
    <t>Transformacion Digital y Automatizacion de Servicios WEB</t>
  </si>
  <si>
    <t>Automatización y diseño de aplicaciones nuevas y Existenes</t>
  </si>
  <si>
    <t>Automatización y diseño de aplicaciones nuevas y Existenes para 5 trámites o servicios</t>
  </si>
  <si>
    <t>Evaluación de necesidades. - Plan de acción para diseño de aplicación de automatización. - Presentación de proyecto de aplicación ante Dirección Genera Autorización y diseño de aplicación para automatización institucional.</t>
  </si>
  <si>
    <t xml:space="preserve">Plan de Diseño e implementación de aplicación para automatización. Autorización de la Dirección General. Aplicación diseñada. </t>
  </si>
  <si>
    <t>Plataforma de Digitarizacion de Archivos y Custodia del mismos en Site Remoto</t>
  </si>
  <si>
    <t>Lograr Meta Establecida  / Porcentaje de implementación de plataforma</t>
  </si>
  <si>
    <t>100% de una Plataforma de Digitarizacion de Archivos y Custodia del mismos en Site Remoto</t>
  </si>
  <si>
    <t>Solicitar Propuesta y cotizacion a proveedores</t>
  </si>
  <si>
    <t>Retroalimentacion de los usuarios</t>
  </si>
  <si>
    <t>Adecuaciones Paginas Web, Portal Transaccional</t>
  </si>
  <si>
    <t>Lograr Meta Establecida  / Porcentaje de implementación</t>
  </si>
  <si>
    <t>100% de las Adecuaciones Paginas Web, Portal Transaccional realizadas</t>
  </si>
  <si>
    <t>Recepción de solicitudes. - Evaluación de solicitudes, necesidades, y problemas. - Resolución de solicitudes. - Notificación de resolución.</t>
  </si>
  <si>
    <t>Estadísticas de solicitudes controladas</t>
  </si>
  <si>
    <t>Soporte y Mantenimiento de Licencias ERP (Praxis)</t>
  </si>
  <si>
    <t>Lograr Meta Establecida / Porcentaje de mantenimiento realizado</t>
  </si>
  <si>
    <t>!00% del Soporte y Mantenimiento de Licencias ERP (Praxis)</t>
  </si>
  <si>
    <t>Propuestas y Cotizaciones de Proveedores</t>
  </si>
  <si>
    <t>Mantenimiento y Renovacion Licencia Infraestructura Actual. Servidores - Almacenamientos-Switches</t>
  </si>
  <si>
    <t>90% del Mantenimiento y Renovacion Licencia Infraestructura Actual. Servidores - Almacenamientos-Switches realizados</t>
  </si>
  <si>
    <t>Verificacion de las Licencias , suministradas por los proveedores</t>
  </si>
  <si>
    <t>Mantenimiento y Renovacion Licencias Softwares Veeam-SQL-Windows Server 2022-Office 365</t>
  </si>
  <si>
    <t>95% del Mantenimiento y Renovacion Licencias Softwares Veeam-SQL-Windows Server 2022-Office 365 realizados</t>
  </si>
  <si>
    <t>Solictar servicio Firma GOB de la OGTIC</t>
  </si>
  <si>
    <t>Cronograma de trabajo
Informe de entregable</t>
  </si>
  <si>
    <t>Departamento de Comunicaciones</t>
  </si>
  <si>
    <t>Elevar los niveles de desempeño organizacional, mediante la adecuación de los procesos, la estructura y el modelo de gestión que asegure la calidad de los servicios</t>
  </si>
  <si>
    <t>Establecimiento de un modelo de gestión que permita fortalecer los procesos internos y la vinculación con los sectores productivos y las instituciones públicas de apoyo a la competitividad industrial</t>
  </si>
  <si>
    <t>Diseño y Colocación de campañas en 
medios de Comunicación</t>
  </si>
  <si>
    <t>Cantidad de campañas diseñadas</t>
  </si>
  <si>
    <t>2 Campañas</t>
  </si>
  <si>
    <t xml:space="preserve">Solicitud Aprobación Dirección </t>
  </si>
  <si>
    <t>Cartas y correos electrónicos</t>
  </si>
  <si>
    <t>Departamento de Comunicaciones y Dirección General</t>
  </si>
  <si>
    <r>
      <rPr>
        <b/>
        <sz val="11"/>
        <color theme="1"/>
        <rFont val="Calibri"/>
        <family val="2"/>
        <scheme val="minor"/>
      </rPr>
      <t>$RD 9,000 000 000</t>
    </r>
    <r>
      <rPr>
        <sz val="12"/>
        <color theme="1"/>
        <rFont val="Calibri"/>
        <family val="2"/>
        <scheme val="minor"/>
      </rPr>
      <t xml:space="preserve"> </t>
    </r>
  </si>
  <si>
    <t>Realizar Brifing General de la Campaña</t>
  </si>
  <si>
    <t>Campaña Realizada en los Medios de Comunicación</t>
  </si>
  <si>
    <t xml:space="preserve">Departamento de Comunicaciones </t>
  </si>
  <si>
    <t>Determinar Presupuesto Disponible</t>
  </si>
  <si>
    <t>Aprobación del Presupuesto</t>
  </si>
  <si>
    <t>Dirección General, Departamento Administartivo</t>
  </si>
  <si>
    <t>Solicitar Licitación</t>
  </si>
  <si>
    <t>Licitación Aprobada</t>
  </si>
  <si>
    <t>Departamento Administrativo</t>
  </si>
  <si>
    <t>Determinar alcance que tendrá la Campaña</t>
  </si>
  <si>
    <t>Interacción en los Medios</t>
  </si>
  <si>
    <t>Seleccionar Canales de Comunicación a utilizar</t>
  </si>
  <si>
    <t>Televisión, Radio, Prensa escrita y Redes Sociales</t>
  </si>
  <si>
    <t>Dirección, control y administración de la redacción</t>
  </si>
  <si>
    <t>Dirección de redacción mensual</t>
  </si>
  <si>
    <t xml:space="preserve">Control y administración de la redacción </t>
  </si>
  <si>
    <t>Informes mensuales de control de redacción</t>
  </si>
  <si>
    <t>Departamento de Comuniciones</t>
  </si>
  <si>
    <t>Planificación de contenido para la  pagina web, redes sociales y otros medios de comunicación de la institución</t>
  </si>
  <si>
    <t>Cantidad de supervisiones de contenido</t>
  </si>
  <si>
    <t xml:space="preserve">Selección de los Post y las Notas de Prensa para las redes y pagina Web de la Institución </t>
  </si>
  <si>
    <t>Reporte de Monitoreo</t>
  </si>
  <si>
    <t xml:space="preserve">   x</t>
  </si>
  <si>
    <t>Envío de Comunicados o Notas de Prensa</t>
  </si>
  <si>
    <t>Notas de Prensa</t>
  </si>
  <si>
    <t xml:space="preserve">Monitoreo de publicaciones en medios de comunicación </t>
  </si>
  <si>
    <t>Programar agenda o actividades de la institución para fines de cobertura</t>
  </si>
  <si>
    <t>Invitación de eventos</t>
  </si>
  <si>
    <t>Realizar listado de los Medios escritos</t>
  </si>
  <si>
    <t>Publicaciones Digitales e Impresas</t>
  </si>
  <si>
    <t>Supervisiones de contenido realizadas</t>
  </si>
  <si>
    <t>Informes de contenido supervisado</t>
  </si>
  <si>
    <t>Envío de programación de eventos a medios de comunicación</t>
  </si>
  <si>
    <t>Envío de programación trimestral</t>
  </si>
  <si>
    <t>Remisión de actividades y eventos institucionales por trimestre, remitidos a los distintos medios de comunicación</t>
  </si>
  <si>
    <t>Programaciones remitidas</t>
  </si>
  <si>
    <t>Mantenimiento y Registro de memoria de información</t>
  </si>
  <si>
    <t>Memoria de información mantenida e información registrada mensualmente</t>
  </si>
  <si>
    <t>Mantener y registrar la información generada en los medios de comunicación que sean relevantes a la institución. De igual manera, resumir las acciones realizadas por los departamentos</t>
  </si>
  <si>
    <t>Memoria de medios de comunicación actualizada mensualmente</t>
  </si>
  <si>
    <t>Informe a la Dirección General</t>
  </si>
  <si>
    <t xml:space="preserve">Seguimiento a eventos y actividades a las que asiste el director. </t>
  </si>
  <si>
    <t>Recortes de Periódicos</t>
  </si>
  <si>
    <t>Buscar temas relativos al sector industrial.</t>
  </si>
  <si>
    <t>Reporte o síntesis digital o impreso.</t>
  </si>
  <si>
    <t>Coordinación y organización
Eventos</t>
  </si>
  <si>
    <t>Cantidad de Ferias donde participa la Institución</t>
  </si>
  <si>
    <t>4 Ferias a Participar</t>
  </si>
  <si>
    <t>Realizar Cotización de los Stand en las Ferias a participar</t>
  </si>
  <si>
    <t>Solicitud Realizada</t>
  </si>
  <si>
    <t>Dirección General, Departamento Administrativo y Comunicación</t>
  </si>
  <si>
    <t>RD$ 210,000.00</t>
  </si>
  <si>
    <t>Coordinar con el Proveedor la rotulación del stand</t>
  </si>
  <si>
    <t>Correos electrónicos con el Proveedor</t>
  </si>
  <si>
    <t>RD$ 68,000.00</t>
  </si>
  <si>
    <t>Cantidad de Patrocinios y Participación en Almuerzos y Conferencias</t>
  </si>
  <si>
    <t>12 Almuerzos o Conferencias</t>
  </si>
  <si>
    <t>Gastos Operativos de la Participación de Ferias y Eventos</t>
  </si>
  <si>
    <t>Dieta, Taxi, Decoración, Brindis</t>
  </si>
  <si>
    <t>Departamento Administrativo y Comunicación</t>
  </si>
  <si>
    <t>RD$ 140, 000.00</t>
  </si>
  <si>
    <t>Realizar Listado de Participación de los Colaboradores</t>
  </si>
  <si>
    <t>Listado del Personal que dará apoyo</t>
  </si>
  <si>
    <t>RD$450,000</t>
  </si>
  <si>
    <t>Realizar Solicitud de Material POP</t>
  </si>
  <si>
    <t>Solicitud del Material</t>
  </si>
  <si>
    <t>Departamento de Comunicaciones y Suministro</t>
  </si>
  <si>
    <t>RD$ 1,000, 000.00</t>
  </si>
  <si>
    <t>Participar en las diferentes Ferias</t>
  </si>
  <si>
    <t>Fotos, Post en Redes Sociales,</t>
  </si>
  <si>
    <t>12 Patrocinios</t>
  </si>
  <si>
    <t>Recibir la solicitud del Patrocinio  Aprobada</t>
  </si>
  <si>
    <t>Solicitud recibida con la aprobación del monto a patrocinar</t>
  </si>
  <si>
    <t>RD$ 1,000,000,00</t>
  </si>
  <si>
    <t>Remitir Logo a la Institución que se patrocina</t>
  </si>
  <si>
    <t>Correos Electrónicos</t>
  </si>
  <si>
    <t>Enviar el material POP</t>
  </si>
  <si>
    <t xml:space="preserve">Acuse de recibo del material POP enviado </t>
  </si>
  <si>
    <t>Distribución Comunicación Interna</t>
  </si>
  <si>
    <t>Porcentaje de comunicados impresos según sea requerido</t>
  </si>
  <si>
    <t>Diseñar, producir, imprimir y entregar materiales de comunicaciones internas, preparados para eventos u ocasiones puntuales, a las unidades organizacionales que lo requieran.</t>
  </si>
  <si>
    <t>brochure, publicaciones en los murales</t>
  </si>
  <si>
    <t>RD$300,000.00</t>
  </si>
  <si>
    <t>Planeación, dirección, supervisión
y control del proceso editorial y de
artes graficas</t>
  </si>
  <si>
    <t>Realizar diseños de distintos materiales informativos de la institución</t>
  </si>
  <si>
    <t>Redes Sociales y documentos impresos</t>
  </si>
  <si>
    <t>Calendarización de Diseños</t>
  </si>
  <si>
    <t>Redes Sociales</t>
  </si>
  <si>
    <t>Cantidad de Boletines Digitales a Preparar</t>
  </si>
  <si>
    <t>Recopilar los datos de los Logros por Departamento</t>
  </si>
  <si>
    <t>Corrección de Datos</t>
  </si>
  <si>
    <t>Dirección General</t>
  </si>
  <si>
    <t>Tomar Fotografías</t>
  </si>
  <si>
    <t>Aprobación de Fotografías</t>
  </si>
  <si>
    <t xml:space="preserve">$RD1,000,000.00 para compra de equipo   </t>
  </si>
  <si>
    <t xml:space="preserve">Realizar Diseño y Diagramación </t>
  </si>
  <si>
    <t>Aprobación de Diseño y Diagramación</t>
  </si>
  <si>
    <t>Realizar Impresión de Prueba y Revisión</t>
  </si>
  <si>
    <t xml:space="preserve">Remisión y Distribución del Boletín en La Institución </t>
  </si>
  <si>
    <t>Departamento Administrativo y Comunicaciones</t>
  </si>
  <si>
    <t>RD$ 200,000.00</t>
  </si>
  <si>
    <t>Gestión, producción y distribución de  Contenido</t>
  </si>
  <si>
    <t>Cantidad de Comunicados de Prensa</t>
  </si>
  <si>
    <t xml:space="preserve">Redacción de Comunicados o Notas de Prensa </t>
  </si>
  <si>
    <t xml:space="preserve">Medios Digitales </t>
  </si>
  <si>
    <t xml:space="preserve">Dirección General y Departamento de Comunicaciones </t>
  </si>
  <si>
    <t>RD$400,000.00</t>
  </si>
  <si>
    <t xml:space="preserve">      x</t>
  </si>
  <si>
    <t xml:space="preserve">Seleccionar las actividades que corresponden a cada mes </t>
  </si>
  <si>
    <t>Actividades Aprobadas</t>
  </si>
  <si>
    <t xml:space="preserve">  x</t>
  </si>
  <si>
    <t>Servicio de Apoyo a la Industria</t>
  </si>
  <si>
    <t>Soporte Mediático y Comunicacional</t>
  </si>
  <si>
    <t>4 Campañas para los Medios y las Redes Sociales</t>
  </si>
  <si>
    <t>Realizar Nota de Prensa</t>
  </si>
  <si>
    <t>Nota de Prensa</t>
  </si>
  <si>
    <t>Departamento de Comunicaciones, Dirección General, Departamento Administrativo</t>
  </si>
  <si>
    <t>Realizar listado de las Empresas Manufactureras</t>
  </si>
  <si>
    <t>Coordinar Entrevistas</t>
  </si>
  <si>
    <t>Grabaciones de Programas Visitados</t>
  </si>
  <si>
    <t>RD$ 60,000.00</t>
  </si>
  <si>
    <t>Seleccionar Medios a Utilizar</t>
  </si>
  <si>
    <t>Capacitación Marca Personal y Redes Sociales</t>
  </si>
  <si>
    <t>Cantidad de Capacitaciones</t>
  </si>
  <si>
    <t>Charla y talleres sobre como apoyar la Maraca Proindustria</t>
  </si>
  <si>
    <t>Fotografías, Videos y Post  en la Redes Sociales</t>
  </si>
  <si>
    <t>RD$500,00.00</t>
  </si>
  <si>
    <t>Capacitación del departamento de Comunicaciones</t>
  </si>
  <si>
    <t>6 capacitaciones</t>
  </si>
  <si>
    <t>Coordinar Capacitaciones con los facilitadores</t>
  </si>
  <si>
    <t>Certificados o Diplomas de las Capacitaciones</t>
  </si>
  <si>
    <t>Dirección General, Departamento Administrativo, Recursos Humanos y Comunicación</t>
  </si>
  <si>
    <t>RD$1.000.000.00</t>
  </si>
  <si>
    <t>Aprobación de la Dirección General</t>
  </si>
  <si>
    <t>Seleccionar candidatos a participar</t>
  </si>
  <si>
    <t>Formalizar la Contratación de los Facilitadores</t>
  </si>
  <si>
    <t>Realizar Capacitación</t>
  </si>
  <si>
    <t>Encuentros con Medios de Comunicación en los Parques Industriales y Zonas Francas</t>
  </si>
  <si>
    <t>5 Campañas para los Medios y las Redes Sociales</t>
  </si>
  <si>
    <t>Seleccionar parques industriales o zonas francas.</t>
  </si>
  <si>
    <t>RD$ 6,000,000.00</t>
  </si>
  <si>
    <t>Realizar listado de los Medios a invitar.</t>
  </si>
  <si>
    <t>Coordinar Entrevistas y contenido.</t>
  </si>
  <si>
    <t>Coordinar equipos, transporte, comidas y otros insumos.</t>
  </si>
  <si>
    <t>Cumplimiento de  matriz de comunicaciones Normas ISO</t>
  </si>
  <si>
    <t>Auditoria interna y externa</t>
  </si>
  <si>
    <t>Comunicar oportunamente el plan pautado</t>
  </si>
  <si>
    <t>Seguimiento departamento Planificación y Desarrollo</t>
  </si>
  <si>
    <t>Departamento de Comunicaciones, Dirección General, Departamento de planificación y Desarrollo.</t>
  </si>
  <si>
    <t>Cobertura Mediática de las Ferias de PROINDUSTRIA</t>
  </si>
  <si>
    <t>2 Ferias cubiertas</t>
  </si>
  <si>
    <t>Realizar el levantamiento de los equipos y logística necesarios para cubrir las ferias</t>
  </si>
  <si>
    <t>Informes de equipos, reportes de gastos de ferias anteriores</t>
  </si>
  <si>
    <t>RD$ 5,000,000.00</t>
  </si>
  <si>
    <t>Cotizar los equipos, organizar la cobertura de las ferias, realizar las preparaciones, y gestionar la adquisición de los equipos.</t>
  </si>
  <si>
    <t>Cotizaciones, programación de feria.</t>
  </si>
  <si>
    <t>Coordinar Entrevistas y contenido y realizar la cobertura de las ferias.</t>
  </si>
  <si>
    <t>MATRIZ DE PLAN OPERATIVO 2024</t>
  </si>
  <si>
    <t>Directriz Estratégica 4:</t>
  </si>
  <si>
    <t>Resultado Esperado 4.1.3:</t>
  </si>
  <si>
    <t>Desarrollo e implantación del sistema integrado de gestión de calidad, innovación y desempeño institucional que mejore las políticas y procesos claves de la cadena de valor institucional.</t>
  </si>
  <si>
    <t>Propuesta de Diseño de Unidad de Igualdad de Genero</t>
  </si>
  <si>
    <t xml:space="preserve">Porcentaje de implementación
</t>
  </si>
  <si>
    <t>1. Revisar los Manuales Institucionales vigentes.</t>
  </si>
  <si>
    <t>Manuales Actualizados
Diseño organizacional
Descripción de puesto
Documentos legales</t>
  </si>
  <si>
    <t>2. Revisar la Estructura Organizativa vigente.</t>
  </si>
  <si>
    <t xml:space="preserve">4. Revisar y consultar documentos legales </t>
  </si>
  <si>
    <t>5. Actualizar los Manuales Institucionales con los cambios aprobados.</t>
  </si>
  <si>
    <t>6. Socialización de la actualización con todas las áreas.</t>
  </si>
  <si>
    <t>Propuesta para creacion de Comité de Transversalización de Género</t>
  </si>
  <si>
    <t>Porcentaje de implementación</t>
  </si>
  <si>
    <t>Manuales Actualizados Comunicaciones   Correos 
Documentos Legales</t>
  </si>
  <si>
    <t>3. Consultar y validar con documentos legales</t>
  </si>
  <si>
    <t xml:space="preserve">4. Socializacion de la actualizacion con todas las áreas. </t>
  </si>
  <si>
    <t>Diseño de mecanismo de coordinación interinstitucional para temas de equidad e igualdad de género.</t>
  </si>
  <si>
    <t>Porcentaje de actualización</t>
  </si>
  <si>
    <t>Manuales Actualizados
Correos
Lista de participacion
Agenda
Programa</t>
  </si>
  <si>
    <t>Informes trimestrales de ejecución institucional en materia de género para Ministerio de la Mujer</t>
  </si>
  <si>
    <t xml:space="preserve">Informe
Correos
Comunicaciones
</t>
  </si>
  <si>
    <t>Coordinación de Acciones Institucionales para la Transversalizacion de Género</t>
  </si>
  <si>
    <t>Correos
Comunicaciones
Lista de participacion
Documentos</t>
  </si>
  <si>
    <t>3. Proponer los cambios correspondientes al MAP.</t>
  </si>
  <si>
    <t xml:space="preserve">Participarción en el Encuentro Trimestral de Fortalecimiento con las Unidades de Igualdad de Género </t>
  </si>
  <si>
    <t>1. Analizar documentos enviados</t>
  </si>
  <si>
    <t>2. Actualizar informacion exitente de acciones institucionales referente a transversalizacion de género</t>
  </si>
  <si>
    <t>Participación en eventos y/o capacitación relativos a tranversalización de genero a nivel nacional e internacional</t>
  </si>
  <si>
    <t>Departamento de Planificación y Desarrollo</t>
  </si>
  <si>
    <t>Actualización de la matriz
de la cadena de valor de
PROINDUSTRIA para el
plan plurianual del sector
público</t>
  </si>
  <si>
    <t>Cantidad de actualizaciones</t>
  </si>
  <si>
    <t>1. Recibir convocatoria del Ministerio de Economía, Planificación y Desarrollo</t>
  </si>
  <si>
    <t>PNPSP de PROINDUSTRIA</t>
  </si>
  <si>
    <t>Dpto. de Planificación y Desarrollo / Dirección de Servicios de Apoyo a la Industria y Dirección de Parques, Distritos Industriales y Zonas Francas</t>
  </si>
  <si>
    <t>2. Discutir posibles cambios  con las areas involucradas que ejecutan los productos del PNPSP</t>
  </si>
  <si>
    <t>3. Realizar los cambios en la plataforma RUTA</t>
  </si>
  <si>
    <t xml:space="preserve">4. Ajustar presupuesto según la aprobación de DIGEPRES en RUTA
</t>
  </si>
  <si>
    <t xml:space="preserve">5. Aprobar las informaciones digitadas en RUTA
</t>
  </si>
  <si>
    <t xml:space="preserve">6. Realizar seguimiento y monitoreo de la producción en RUTA
</t>
  </si>
  <si>
    <t>Seguimiento implementación
de las normas básicas
de control interno</t>
  </si>
  <si>
    <t>Cantidad de reportes trimestrales</t>
  </si>
  <si>
    <t>1. Reuniones de trabajo con todos los involucrados</t>
  </si>
  <si>
    <t>Normas de Control Interno implementadas</t>
  </si>
  <si>
    <t>Dpto. Planificación y Desarrollo / Todas las áreas</t>
  </si>
  <si>
    <t>2. Recopilación y analisis de Evidencias</t>
  </si>
  <si>
    <t>Informe Mensual de Metas Presidenciales</t>
  </si>
  <si>
    <t>Informes realizados</t>
  </si>
  <si>
    <t>1. Solicitud de información de avances en Metas Presidenciales a la Dirección de Apoyo a la Industria y sus dependencias y al Departamento de Diseño y Desarrollo de Proyectos Industriales.</t>
  </si>
  <si>
    <t>Certificación de carga en plataforma del Ministerio de Presidencia.</t>
  </si>
  <si>
    <t>Departamento de Planificación, División de Desarrollo Institucional y Calidad en la Gestión</t>
  </si>
  <si>
    <t>2. Recibir la información y preparar el informe.</t>
  </si>
  <si>
    <t>3. Cargar el informe a la plataforma de Metas Presidenciales del Ministerio de Presidencia.</t>
  </si>
  <si>
    <t>Informe Semanal de desempeño para Presidencia</t>
  </si>
  <si>
    <t xml:space="preserve">1. Solicitud de información de avances a las direcciones y dependencias correspondientes. </t>
  </si>
  <si>
    <t>Correos electrónicos</t>
  </si>
  <si>
    <t>Certificación de PROINDUSTRIA en Sistema Integrado de Gestión ISO9001 + ISO37001 + ISO37301  (Fase 2)</t>
  </si>
  <si>
    <t>Certificaciones de Procesos/áreas seleccionadas en las ISO correspondientes, recibidos por la institución.</t>
  </si>
  <si>
    <t>1. Seleccionar auditores internos y procesos o áreas institución a certificar</t>
  </si>
  <si>
    <t>Reportes de auditorías, Certificación ISO recibida.</t>
  </si>
  <si>
    <t>2. Establecer un esquema de trabajo con los auditores y coordinar con los facilitadores de la certificación.</t>
  </si>
  <si>
    <t>3. Realizar las auditorías y acompañamiento al personal de las áreas para certificarlos.</t>
  </si>
  <si>
    <t>4. Iniciar los procesos de Certificación en Estándares ISO9001, ISO37001 e ISO37301</t>
  </si>
  <si>
    <t>Capacitaciones para el Departamento de Planificación y Desarrollo</t>
  </si>
  <si>
    <t>Cantidad de capacitaciones recibidas por el departamento.</t>
  </si>
  <si>
    <t xml:space="preserve">1. Seleccionar los temas de las capacitaciones necesarias para el personal del departamento. </t>
  </si>
  <si>
    <t>Certificados o diplomas de capacitación</t>
  </si>
  <si>
    <t>RD$200,000.00 (estimado)</t>
  </si>
  <si>
    <t>5 de project management, 5 de Power BI, 5 de Visio, 5 de Excel</t>
  </si>
  <si>
    <t>2. Coordinar con los facilitadores de las capacitaciones.</t>
  </si>
  <si>
    <t>PowerBI</t>
  </si>
  <si>
    <t>Visio</t>
  </si>
  <si>
    <t>Project Management</t>
  </si>
  <si>
    <t>Excel</t>
  </si>
  <si>
    <t>3. Seleccionar los candidatos para recibir las capacitaciones</t>
  </si>
  <si>
    <t>4. Aprobación por parte de la MAE.</t>
  </si>
  <si>
    <t>5. Formalizar la contratación de las capacitaciones.</t>
  </si>
  <si>
    <t>6. Realización de actividades de capacitación del personal.</t>
  </si>
  <si>
    <t>Capacitaciones especializadas para la institución.</t>
  </si>
  <si>
    <t>1. Seleccionar temas estratégicos para las capacitaciones necesarias y de interés de la institución.</t>
  </si>
  <si>
    <t>Departamento de Planificación</t>
  </si>
  <si>
    <t>2. Coordinar con los facilitadores de las capacitaciones (Universidad de Barna).</t>
  </si>
  <si>
    <t>3. Seleccionar los candidatos estratégicos para recibir las capacitaciones.</t>
  </si>
  <si>
    <t>US$40,000.00 (RD$2,320,000.00 al 24 nov. 2021)</t>
  </si>
  <si>
    <t>Coordinación de Acciones Institucionales para la ejecución e implementación del Proyecto Proyecto “Nearshoring y Comercio Inclusivo: Integración de MIPYMES y Empresas Lideradas por Mujeres en Cadenas de Valor Globales”</t>
  </si>
  <si>
    <t xml:space="preserve">Informes
Ayuda memoria
Correos
Convocatorias
Minutas
Resumen ejecutivo
Documentos
</t>
  </si>
  <si>
    <t>Laptop, impresión de documentos</t>
  </si>
  <si>
    <t xml:space="preserve">2. Recopilación de documentos </t>
  </si>
  <si>
    <t>3. Recibir información e insumos actualizados del componente uno del proyecto sobre Encadenamientos productivos entre MIPYMES y empresas</t>
  </si>
  <si>
    <t>4. Recibir información e insumos actualizados del tercer componente  del marco de programas de mentorias</t>
  </si>
  <si>
    <t>5. Socialización del los informes mensuales de las reuniones del Grupo de Trabajo</t>
  </si>
  <si>
    <t>6. Socialización de informes trimestrales</t>
  </si>
  <si>
    <t xml:space="preserve">Participacion en reuniones de Grupo de Trabajo para la implementación del Proyecto Proyecto “Nearshoring y Comercio Inclusivo: Integración de MIPYMES y Empresas Lideradas por Mujeres en Cadenas de Valor Globales” </t>
  </si>
  <si>
    <t>1. Participación en reuniones convocadas formalmente</t>
  </si>
  <si>
    <t>Convocatorias
Agendas
Plan de Accion
Informes
Programas
Lista de asistencia
Correos</t>
  </si>
  <si>
    <t xml:space="preserve">RD$25,000.00 para Viaticos
</t>
  </si>
  <si>
    <t>Laptop/ Flota/ Transporte</t>
  </si>
  <si>
    <t>3. Recibir información e insumos actualizados del componente uno del proyecto sobre Encadenamientos productivos entre MIPYMES y empresas
4. Recibir información actualizada del tercer componente del marco de programas de mentoria</t>
  </si>
  <si>
    <t xml:space="preserve">5. Convocar al técnico del área de la Dirección de Apoyo a la Industria para acompañamiento </t>
  </si>
  <si>
    <t>Coordinación de Acciones Interinstitucionales y participación en eventos para la ejecución e implementación del Proyecto Proyecto “Nearshoring y Comercio Inclusivo: Integración de MIPYMES y Empresas Lideradas por Mujeres en Cadenas de Valor Globales”</t>
  </si>
  <si>
    <t>Convocatorias
Agendas
Plan de Accion
Informes
Programas
Lista de asistencia
Correos
Publicaciones en RRSS</t>
  </si>
  <si>
    <t>2. Solicitar información para contar con documentos actualizados</t>
  </si>
  <si>
    <t xml:space="preserve">3. Participar en eventos referentes al proyecto </t>
  </si>
  <si>
    <t>4. Convocar a actividades necesarias</t>
  </si>
  <si>
    <t xml:space="preserve">5. Consultar y tener documentos actualizados </t>
  </si>
  <si>
    <t>6. Socialización de la actualización con todas las áreas involucradas.</t>
  </si>
  <si>
    <t>Coordinacion del Plan Nacional de Fomento a las Exportaciones 2020-2030</t>
  </si>
  <si>
    <t xml:space="preserve">Convocatorias
Agendas
Informe
Correos
Comunicaciones
Reporte Monday
Publicaciones RRSS
</t>
  </si>
  <si>
    <t xml:space="preserve">RD$25,000.00 para Viáticos
</t>
  </si>
  <si>
    <t>2. Revisar y mantener actualizado MONDAY</t>
  </si>
  <si>
    <t>3. Solicitar informacion actualizada a las áreas involucradas sobre elementos y subelementos para mantener actualizada la Matriz de Iniciativas</t>
  </si>
  <si>
    <t>4. Participación en Encuentros Mensuales del Comité Ténico de Implementación</t>
  </si>
  <si>
    <t>5. Participación en Encuentro Presidencial de seguimiento al Plan Nacional de Fomento a las Exportaciones (PNFE) 2020-2030</t>
  </si>
  <si>
    <t>6. Participación en actividades relacionadas al PNFE</t>
  </si>
  <si>
    <t>7. Socialización de informes con las áreas involucradas</t>
  </si>
  <si>
    <t>Departamento de Planificación y Desarrollo / División de Desarrollo Institucional y Calidad en la Gestión</t>
  </si>
  <si>
    <t>Plan Operativo Anual 2025</t>
  </si>
  <si>
    <t>Cantidad de POA</t>
  </si>
  <si>
    <t>1- Remisión de planilla e Instructivo a las diferentes áreas para la elaboración del POA</t>
  </si>
  <si>
    <t xml:space="preserve">Plan Operativo Anual consolidado </t>
  </si>
  <si>
    <t>R:Dpto. de Planificación y Desarrollo,      I: Todas la áreas</t>
  </si>
  <si>
    <t>2- Solicitar el Plan Operativo Anual de cada área para el 2025</t>
  </si>
  <si>
    <t>3- Revisión y Consolidación del POA de las áreas</t>
  </si>
  <si>
    <t>4- Remisión y presentación a la Dirección General para aprobación</t>
  </si>
  <si>
    <t>Informe de seguimiento de
planes institucionales</t>
  </si>
  <si>
    <t>Cantidad de informes de seguimiento POA 2024</t>
  </si>
  <si>
    <t>4 Informes trimestrales</t>
  </si>
  <si>
    <t>1- Recordar a todas las áreas elaborar y remitir sus informes  trimestral de la ejecución de su POA 2023</t>
  </si>
  <si>
    <t>Informe Ejecutivo del seguimiento</t>
  </si>
  <si>
    <t>2- Analizar y validar la ejecución de acuerdo al seguimiento trimestral del POA 2024</t>
  </si>
  <si>
    <t>3- Elaboración y presentación del informe ejecutivo para la Dirección General.</t>
  </si>
  <si>
    <t>Numero de informes de segumiento general</t>
  </si>
  <si>
    <t>Un (1) informe de seguimiento general</t>
  </si>
  <si>
    <t>Elaboración  y entrega de Informe de Seguimiento General del POA 2023 a la Dirección General</t>
  </si>
  <si>
    <t>Memoria Institucional anual</t>
  </si>
  <si>
    <t>Cantidad de memorias</t>
  </si>
  <si>
    <t>2 (1 informe semestral y 1 memoria anual)</t>
  </si>
  <si>
    <t>1. Requerimiento de información a todas las áreas.</t>
  </si>
  <si>
    <t>Memoria Institucional aprobada</t>
  </si>
  <si>
    <t>Dpto. de Planificación y Desarrollo / Todas la Areas</t>
  </si>
  <si>
    <t>RD$10,000.00 para Informe Semestral, RD$50,000.00 para Memoria Institucional Anual</t>
  </si>
  <si>
    <t>2. Analisis de información recopilada.</t>
  </si>
  <si>
    <t>3. Consolidar información.</t>
  </si>
  <si>
    <t>4. Elaboración y Remisión, digital e impresa, de Memoria Institucional.</t>
  </si>
  <si>
    <t>Rediseño de la Estructura Organizacional de PROINDUSTRIA</t>
  </si>
  <si>
    <t>Organigrama de PROINDUSTRIA Actualizado</t>
  </si>
  <si>
    <t>1- Revisión del Organigrama Institucional de PROINDUSTRIA.</t>
  </si>
  <si>
    <t>Estructura Organizacional actualizada y remitida ante el MAP</t>
  </si>
  <si>
    <t>R:Dpto. de Planificación y Desarrollo,  División de Desarrollo Institucional y Calidad en la Gestión   I: Todas la áreas</t>
  </si>
  <si>
    <t>2- Reunión con todas las áreas para revisar la estructura actual de sus áreas, sus necesidades y propuestas de cambios, y consensuar una nueva propuesta de estructura.</t>
  </si>
  <si>
    <t>3- Presentación del Borrador de la Estructura Organizacional a la Dirección General y Subdirección Técnica para su revisión y aprobación.</t>
  </si>
  <si>
    <t>4- Remisión y presentación ante el Consejo Directivo para aprobación.</t>
  </si>
  <si>
    <t>5- Remisión ante el Ministerio de Administración Pública (MAP) para aprobación.</t>
  </si>
  <si>
    <t>(ELIMINAR) Elaboración del Plan Estratégico Institucional 2025-2028</t>
  </si>
  <si>
    <t>PEI revisado y actualizado</t>
  </si>
  <si>
    <t>1- Revisión del PEI 2021-2024 actual, estableciendo una línea base.</t>
  </si>
  <si>
    <t xml:space="preserve">Plan Estratégico Institucional 2021-2024 revisado </t>
  </si>
  <si>
    <t>RD$50,000.00 para impresión de PEI.</t>
  </si>
  <si>
    <t>2- Reunión con todas las áreas para revisar las estrategias a implementar para cumplir con los objetivos institucionales.</t>
  </si>
  <si>
    <t>3- Redacción de cambios, ajustes y modificaciones para consolidar en una propuesta de PEI 2021-2024 actualizada.</t>
  </si>
  <si>
    <t>4- Remisión y presentación ante la Dirección General para aprobación.</t>
  </si>
  <si>
    <t>Modelo de gestión de
calidad</t>
  </si>
  <si>
    <t>Cantidad de autoevaluaciones</t>
  </si>
  <si>
    <t>1. Revisar autodiagnostico del año anterior</t>
  </si>
  <si>
    <t>Autodiagnóstico realizado</t>
  </si>
  <si>
    <t>R: Dpto. De Planificación y Desarrollo, Div. PPP          I: Areas sustantivas</t>
  </si>
  <si>
    <t>2. Ejecutar plan de mejora</t>
  </si>
  <si>
    <t>3. Discutir mejoras con comité de calidad</t>
  </si>
  <si>
    <t>4. Remitir autodiagnostico al MAP</t>
  </si>
  <si>
    <t>Manuales de
organización, funciones y
procedimientos</t>
  </si>
  <si>
    <t>Manuales Actualizados</t>
  </si>
  <si>
    <t>4. Aprobación por parte del MAP.</t>
  </si>
  <si>
    <t>Informe Semanal de actividades del departamento</t>
  </si>
  <si>
    <t>Informes semanales realizados</t>
  </si>
  <si>
    <t xml:space="preserve">1. Solicitud de información de avances a todos los colaboradores del Departamento de Planificación y Desarrollo al final de la semana. </t>
  </si>
  <si>
    <t>Oficios, Informes Impresos, Correos Electrónicos.</t>
  </si>
  <si>
    <t>2. Recibir la información y preparar el informe para envío el lunes.</t>
  </si>
  <si>
    <t>3. Enviar informe el lunes siguiente, a la Dirección General y copia a la Subdirección Técnica, con oficio, en formato impreso.</t>
  </si>
  <si>
    <t>Departamento de Planificación y Desarrollo / División de Formulación, Evaluación y Monitoreo de Planes, Programas y Proyectos</t>
  </si>
  <si>
    <t>Resultados Esperados 4.1.7, 4.1.9:</t>
  </si>
  <si>
    <t xml:space="preserve">4.1.7. Gestión de la cooperación fortalecida. 4.1.9.Planes, programas y proyectos institucionales actualizados, implementados y monitoreados. </t>
  </si>
  <si>
    <t>Evaluación de programas</t>
  </si>
  <si>
    <t>Cantidad de programas evaluados</t>
  </si>
  <si>
    <t>Solicitar informaciones de programas en ejecución</t>
  </si>
  <si>
    <t>Solicitudes de seguimiento e informes</t>
  </si>
  <si>
    <t>Realizar informes de evaluación de programas</t>
  </si>
  <si>
    <t>Identificación y formulación
de proyecto de inversión para
expansion de parques industriales</t>
  </si>
  <si>
    <t>Cantidad de proyectos</t>
  </si>
  <si>
    <t>1. Recibir propuestas de proyectos de las áreas sustantivas</t>
  </si>
  <si>
    <t>Documento de Proyecto SNIP</t>
  </si>
  <si>
    <t>R: Dpto. De Planificación y Desarrollo, Div. PPP          I: Dirección General y áreas sustantivas</t>
  </si>
  <si>
    <t xml:space="preserve">2. Formar equipo de proyecto </t>
  </si>
  <si>
    <t>3. Elaborar acta de constitución del proyecto</t>
  </si>
  <si>
    <t>4. Determinar los requisitos del proyecto</t>
  </si>
  <si>
    <t>5. Realizar la planificación del proyecto</t>
  </si>
  <si>
    <t>4. Elaborar documento del proyecto siguiendo la guía metodológica y las normas  del Sistema Nacional de Inversión Pública (SNIP)</t>
  </si>
  <si>
    <t>5. Remitir documento a la Dirección General y a las areas sustantivas involucradas en el proyecto</t>
  </si>
  <si>
    <t>6. Remitir documento al MEPYD para su aprobación</t>
  </si>
  <si>
    <t>Cantidad de seguimientos a Proyectos en ejecución</t>
  </si>
  <si>
    <t>Monitoreo y seguimiento de proyectos en ejecución</t>
  </si>
  <si>
    <t>Departamento de Planificación y Desarrollo / División de Cooperación Internacional e Interinstitucional</t>
  </si>
  <si>
    <t>Identificación de proyectos
de cooperación
internacional</t>
  </si>
  <si>
    <t>1- Identificación de necesidades y formulación de las ideas de cooperación, realizar consultas interdepartamentales para identificar necesidades transversales que puedan beneficiarse de cooperación"</t>
  </si>
  <si>
    <t>Documentos de diseño de plan de cooperación</t>
  </si>
  <si>
    <t>R: Dpto. De Planificación y Desarrollo, Div. de Cooperación Internacional, Div. PPP          I: Dirección General y áreas sustantivas</t>
  </si>
  <si>
    <t>RD$72,500 para transporte y viáticos</t>
  </si>
  <si>
    <t>Laptop/ Flota</t>
  </si>
  <si>
    <t>2- Identificación de las agencias de cooperación, priorizando agendas internacionales con las que no se ha trabajado previamente.</t>
  </si>
  <si>
    <t>Descripción de las agencias identificadas</t>
  </si>
  <si>
    <t>3- Formulación del proyecto coordinado con el área donde se va a desarrollar la cooperación, realizando un análisis detallado de sostenibilidad y viabilidad a largo plazo para asegurar proyectos con impacto duradero.</t>
  </si>
  <si>
    <t>Proyecto de cooperación formulado</t>
  </si>
  <si>
    <t>4- Gestión de aprobación de proyecto.</t>
  </si>
  <si>
    <t>Aprobación de Proyecto</t>
  </si>
  <si>
    <t>5- Aprobación de la Dirección General.</t>
  </si>
  <si>
    <t>Proyectos elaborados</t>
  </si>
  <si>
    <t>6- Seguimiento y evaluación de proyectos de cooperación, realizando una medición del  de impacto para evaluar resultados en tiempo real y ajustar los proyectos en curso según sea 
necesario.</t>
  </si>
  <si>
    <t>Ruta Critica e informe de seguimiento</t>
  </si>
  <si>
    <t>Participación para la gestión de cooperación en actividades y foros que promuevan las relaciones interinstitucionales entre gobiernos locales, sectores públicos, privados y federaciones a fines nacional e internacional.
de cooperación
internacional</t>
  </si>
  <si>
    <t>Cantidad de eventos asistidos</t>
  </si>
  <si>
    <t>28 eventos</t>
  </si>
  <si>
    <t>1- Identificación de eventos de interés, presenciales o virtuales.</t>
  </si>
  <si>
    <t>Listado de eventos identificados</t>
  </si>
  <si>
    <t>R: Dpto. De Planificación y Desarrollo, Div. de Cooperación Internacional     I: Dirección General y áreas sustantivas</t>
  </si>
  <si>
    <t>RD$125,000.00 para transportes, alojamientos y otros viáticos.</t>
  </si>
  <si>
    <t>2- Identificación de las agencias de cooperación participantes</t>
  </si>
  <si>
    <t>3- Estimación de costos y programación de participación, incluyendo un análisis de impacto probable de participación en cada evento.</t>
  </si>
  <si>
    <t>Programa de asistencia, costos y documentación de respaldo.</t>
  </si>
  <si>
    <t>6- Asistencia a eventos, foros o actividades, elaborando un reporte de participación que refleje los aprendizajes clave, para ser remitido a la encargada(o) de Planificación y Desarrollo, y a las áreas que sean relevantes, según el evento.</t>
  </si>
  <si>
    <t>Reporte de Participación Estandarizado, Listado de participación, certificados, fotografías.</t>
  </si>
  <si>
    <t>Negociación y firma de instrumentos de cooperación</t>
  </si>
  <si>
    <t>Cantidad de acuerdos o instrumentos firmados</t>
  </si>
  <si>
    <t>1- Identificación interna de necesidades e ideas de cooperación, realizando consulta con las áreas de la institución.</t>
  </si>
  <si>
    <t>R: Dpto. De Planificación y Desarrollo, Div. de Cooperación Internacional, Dpto. Jurídico          I: Dirección General; Dpto. de Comunicaciones y áreas sustantivas</t>
  </si>
  <si>
    <t>RD$72,500.00 para transportes, alojamientos y otros viáticos.</t>
  </si>
  <si>
    <t>2- Identificación externa de necesidades e ideas de cooperación, realizando consulta con con los aliados estratégicos de la institución.</t>
  </si>
  <si>
    <t>3- Identificación de las agencias de cooperación, especialmente con agendas internacionales con las que no se ha trabajado previamente, priorizando según los objetivos estratégicos y operativos de la institución.</t>
  </si>
  <si>
    <t>4- Realizar la formulación de los proyectos de cooperación, coordinado con el área donde se va a desarrollar la cooperación y realizando un análisis de riesgos y un plan de mitigación para posibles riesgos y desafíos en la implementación.</t>
  </si>
  <si>
    <t>5- Coordinación, asesoría y negociación entre las partes interesadas.</t>
  </si>
  <si>
    <t>6- Coordinación de la firma de instrumentos de cooperación negociados, coordinando con el Dpto. de Comunicaciones la oportuna socialización de acuerdos firmados por los canales institucionales internos y externos.</t>
  </si>
  <si>
    <t>Fotografía de la firma, instrumentos firmados</t>
  </si>
  <si>
    <t>Coordinación conjunta de acciones ligadas a la Cooperación No Reembolsable para el Desarrollo</t>
  </si>
  <si>
    <t>Cantidad de acciones de Cooperación No Reembolsable.</t>
  </si>
  <si>
    <t>1- Identificación de necesidades y formulación de las ideas de cooperación, analizando las propuestas según su potencial de beneficios tangibles y medibles a mediano o largo plazo.</t>
  </si>
  <si>
    <t>RD$65,000.00 para transportes, alojamientos y otros viáticos.</t>
  </si>
  <si>
    <t>3- Formulación del proyecto coordinado con el área donde se va a desarrollar la cooperación, realizando análisis de rentabilidad y sostenibilidad social, financiera y ambiental.</t>
  </si>
  <si>
    <t>6- Seguimiento y evaluación de proyectos de cooperación, mediante informes semestrales de avance y seguimiento de proyectos de cooperación, midiendo y destacando el impacto social, financiero y medioambiental.</t>
  </si>
  <si>
    <t>Departamento de Planificación y Desarrollo / Coordinación de Análisis Económico e Inteligencia Comercial</t>
  </si>
  <si>
    <t>Actualización del sistema estadístico industrial</t>
  </si>
  <si>
    <t>Sistema Estadistico Industrial actualizado</t>
  </si>
  <si>
    <t>1- Levantamiento de sistema estadístico actual y necesidades de los departamentos involucrados.</t>
  </si>
  <si>
    <t xml:space="preserve">Sistema de Estadísticas Industriales </t>
  </si>
  <si>
    <t>R: Dpto. De Planificación y Desarrollo, U. Análisis Economico e Inteligencia Comercial         I: Areas sustantivas</t>
  </si>
  <si>
    <t>2- Elaboración de propuesta del sistema, en coordinación con los Departamentos de TIC, Planificación y la Dirección de Zonas, Francas, Parques y Distritos Industriales.</t>
  </si>
  <si>
    <t>3- Aprobación de la Dirección General.</t>
  </si>
  <si>
    <t>4- Implementación de nuevo sistema en coordinación con la Dirección de Zonas Francas, Parques y Distritos Industriales, los administradores de parques, el Departamento de Planificación, y el Departamento de TIC.</t>
  </si>
  <si>
    <t>Estudios sub sectoriales
de la industria manufacturera
dominicana</t>
  </si>
  <si>
    <t>Cantidad de estudios</t>
  </si>
  <si>
    <t xml:space="preserve">1. Solicitud de estudio e investigación a una firma externa. </t>
  </si>
  <si>
    <t xml:space="preserve">Estudio o Investigación Final </t>
  </si>
  <si>
    <t xml:space="preserve">Dirección General </t>
  </si>
  <si>
    <t>RD$5,000,000 para contratación de estudio</t>
  </si>
  <si>
    <t xml:space="preserve">2. Recepción del estudio o investigación.  </t>
  </si>
  <si>
    <t>3. Aprobación del estudio o investigación recibido y sus resultados.</t>
  </si>
  <si>
    <t xml:space="preserve">4. Publicación del estudio o investigación </t>
  </si>
  <si>
    <t xml:space="preserve">Recopilación y Análisis  de informaciones sobre el sector manufacturero Dominicano </t>
  </si>
  <si>
    <t>Cantidad de informes que han sido analizados y publicados</t>
  </si>
  <si>
    <t>1. Verificar los períodos de publicación de quienes analizan datos relativos al sector.</t>
  </si>
  <si>
    <t>Informes sobre PYMIS de PROINDUSTRIA, Informes sobre los parques de zonas francas operados por PROINDUSTRIA, Publicación en los Boletines Institucionales e Informes sobre Economía Dominicana publicado por el Banco Central y otros informes internacionales de interés para la institución</t>
  </si>
  <si>
    <t xml:space="preserve">2.- Una vez publicadas, realizar un análisis de las informaciones  estratégicas del sector industrial </t>
  </si>
  <si>
    <t>3.- Entregar para posterior aprobación y ponerlas a disponibilidad de los industriales.</t>
  </si>
  <si>
    <t>4.- Recopilar informaciones del Sector Manufacturero Nacional que están a disponibilidad de PROINDUSTRIA</t>
  </si>
  <si>
    <t>Estudio externo sobre competitividad</t>
  </si>
  <si>
    <t>3. Aprobación del estudio o investigación.</t>
  </si>
  <si>
    <t xml:space="preserve">4. Publicar el estudio o investigación </t>
  </si>
  <si>
    <t>Departamento de Planificación y Desarrollo / Coordinación de Igualdad de Género</t>
  </si>
  <si>
    <t xml:space="preserve">RF </t>
  </si>
  <si>
    <t xml:space="preserve">RH </t>
  </si>
  <si>
    <t>3. Consensuar con el MAP y MINMUJER</t>
  </si>
  <si>
    <t xml:space="preserve">Departamento de Planificación y Desarrollo
</t>
  </si>
  <si>
    <t xml:space="preserve">Flota/ Salón de reuniones/ Proyector/
2 micrófonos/
Materiales gastables como Folders,
Lapiceros,
Libretas/
 Alimentos, café, agua, ice tea/
</t>
  </si>
  <si>
    <t>2. Realizar reuniones con las áreas institucionales para diagnosticar la aplicación de los mecanismos de implementación para temas de género.</t>
  </si>
  <si>
    <t>3. Convocar instituciones externas y establecer reuniones de trabajo para el diseño del mecanismo.</t>
  </si>
  <si>
    <t>4. Presentar el/los mecanismos diseñados ante la Dirección General para su aprobación.</t>
  </si>
  <si>
    <t>5. Actualizar Manuales correspondientes</t>
  </si>
  <si>
    <t>1. Recopilar las estadísticas, programas, planes, productos y actividades realizadas.</t>
  </si>
  <si>
    <t>2. Verificar la alineación de las actividades con los lineamientos del PLANEG III y Líneas de Acción recomendadas por la CEDAW para Rep. Dominicana.</t>
  </si>
  <si>
    <t>3. Redactar el Reporte Trimestral de Ejecución.</t>
  </si>
  <si>
    <t>4. Remisión de Reporte Trimestral al Ministerio de la Mujer.</t>
  </si>
  <si>
    <t>3.Consultar con areas misionales</t>
  </si>
  <si>
    <t xml:space="preserve">4. Diseñar acciones e iniciativas para la transversalización del enfoque de género en las acciones y programas de la institución, a nivel interno y externo. </t>
  </si>
  <si>
    <t>5. Presentar ante Direccion General para aprobación</t>
  </si>
  <si>
    <t>6. Implementar acciones aprobadas, realizando la socialización de las acciones implementadas con todas las áreas.</t>
  </si>
  <si>
    <t>7. Realizar una medición de impacto de las acciones implementadas, controlando la efectividad de las mismas.</t>
  </si>
  <si>
    <t xml:space="preserve">Invitación al evento
Confirmacion de participación
Programa
Correos
Lista de participacion
Diapositivas
Informe de Conclusiones del evento
</t>
  </si>
  <si>
    <t>3. Tener data actualiza de estadisticas relevantes para presentar y rendir cuentas a las entidades rectoras correspondientes, como el Min.Mujer y el MICM</t>
  </si>
  <si>
    <t>4. Asistir al encuentro trimestral organizado por el Ministerio de la Mujer, redactando un Informe de Conclusiones para presentar a la encargada(o) de Planificación y Desarrollo</t>
  </si>
  <si>
    <t>1. Analizar eventos y/o capacitaciones sobre transversalización de género a nivel nacional e internacional</t>
  </si>
  <si>
    <t>Invitacion a eventos
Confirmacion de participación
Programas
Lista de participacion
Correos
Descripcion del evento.
Informe de participación</t>
  </si>
  <si>
    <t>RD$100,000 para Viáticos y
Pasajes aéreos</t>
  </si>
  <si>
    <t>Laptop/ Flota/</t>
  </si>
  <si>
    <t>3. Someter a aprobación de la Dirección General la aprobación de participación en eventos</t>
  </si>
  <si>
    <t>4. Asistir a eventos y/o capacitaciones sobre transversalización de género, elaborando un informe de participación y aprendizajes clave.</t>
  </si>
  <si>
    <t xml:space="preserve">Departamento Jurídico: </t>
  </si>
  <si>
    <t>Establecimiento de un modelo de gestión que permita fortalecer los procesos internos y la vinculación con los sectores productivos y las instituciones públicas de apoyo a la competitividad industrial.</t>
  </si>
  <si>
    <t>Asesoramiento en la aplicacion
de toda la legislación referente a la institución.</t>
  </si>
  <si>
    <t>Cantidad de asesorías legales</t>
  </si>
  <si>
    <t>Mediación entre las partes interesadas, para llegar a consenso.</t>
  </si>
  <si>
    <t xml:space="preserve">Telefónico         Documentos   Correos </t>
  </si>
  <si>
    <t xml:space="preserve">Secretaria/ Abogado Apoderado                              </t>
  </si>
  <si>
    <t xml:space="preserve">Informes de análisis de casos y/o opinión a la Dirección General, Sub-dirección Técnica y/o cualquier departamento que lo solicite. </t>
  </si>
  <si>
    <t xml:space="preserve">   Documentos   Presencial </t>
  </si>
  <si>
    <t>Encargado/a de Departamento Jurídico/ Abogado Apoderado/ Cliente</t>
  </si>
  <si>
    <t>Realización y Revisión de Documentos Legales.</t>
  </si>
  <si>
    <t>Cantidad de Documentos legales</t>
  </si>
  <si>
    <t>Gestión des solicitudes recibidas del Departameto de Negocios</t>
  </si>
  <si>
    <t xml:space="preserve">Documentos </t>
  </si>
  <si>
    <t xml:space="preserve">Dpto. De Negocios e inversiones /Secretaria                              </t>
  </si>
  <si>
    <t>Asignación a la División de Elaborción de Documentos Legales, la elaboración del documento jurídicio que corresponda.</t>
  </si>
  <si>
    <t>Encargado/a de Departamento Jurídico/ Encargado/a de División de Elaboración de Documentos Legales/ Abogado Asignado/  Revisión y Análisis/ Cliente</t>
  </si>
  <si>
    <t>Envío al Departamento de Revisión y Análisis los contratos de arrendamientos, reconocimiento de inversión,ventas, acuerdos de pago, entre otros documentos para su revisión.</t>
  </si>
  <si>
    <t xml:space="preserve">Elaboración de las Certificaciones de No Objeción a solicitud del cliente y luego de la firma de la Dirección General. </t>
  </si>
  <si>
    <t>Solicitud de los Estado de Cuentas a la División de Facturación y Cobros  para la realización de los servicios jurídicos del departamento.</t>
  </si>
  <si>
    <t>Elaboración y/o Rescisión de
los Contratos suscritos.</t>
  </si>
  <si>
    <t>Elaboración y/o Recisión de Contratos</t>
  </si>
  <si>
    <t xml:space="preserve">Análisis de los expedientes de elaboración y/o recisión de contratos de acuerdo a las solicitudes de los departamentos correspondientes y a la opinión de la División de Litigios. </t>
  </si>
  <si>
    <t xml:space="preserve"> Depto. Jurídico / División de Litigios/ Alguacil</t>
  </si>
  <si>
    <t>Actualización y Registro de Leyes, Decretos, Convenios, Contratos de Préstamos.</t>
  </si>
  <si>
    <t>Cantidad de Actualizaciones y Registros</t>
  </si>
  <si>
    <t>Registro de los documentos jurídicos que se elaboran en el departamento o que se reciban de las demás áreas.</t>
  </si>
  <si>
    <t xml:space="preserve">Presencial
Documentos
Rol de Audiencia 
Acta de Audiencia </t>
  </si>
  <si>
    <t xml:space="preserve">Encargada Depto. Jurídico/ División Litigio / Abogado Asignado/  Sección de  Transportación </t>
  </si>
  <si>
    <t>Intervención en las Reclamaciones y Litigios.</t>
  </si>
  <si>
    <t>Porcentaje de Reclamaciones y Litigios intervenidos.</t>
  </si>
  <si>
    <t xml:space="preserve">
Asignación  a la División de Litigios de los casos de reclamaciones, intimaciones y conflictos surgidos en los procesos y servicios institucionales.</t>
  </si>
  <si>
    <t>Presencial
Documentos</t>
  </si>
  <si>
    <t>Encargado/a de Depto., Jurídico/ Encargado de División de Litigios/ Abogado Asignado/ Alguacil</t>
  </si>
  <si>
    <t>Aprobación Convenios por parte del Congreso Nacional o por el Poder Ejecutivo.</t>
  </si>
  <si>
    <t>Cantidad de Convenios aprobados</t>
  </si>
  <si>
    <t>Seguimiento en el Congreso Nacional a los contratos y convenios en los cuales Proindustria es parte.</t>
  </si>
  <si>
    <t xml:space="preserve"> Documentos </t>
  </si>
  <si>
    <t>Encargado/a Depto. Jurídico/ Abogado asignado/ Sección de  Transportación</t>
  </si>
  <si>
    <t>Representación en asuntos legales ante los Tribunales.</t>
  </si>
  <si>
    <t>Porcentaje de Tribunales representados</t>
  </si>
  <si>
    <t>Representación de la institución ante los tribunales de la República, en los casos legales en que la Institución sea parte.</t>
  </si>
  <si>
    <t xml:space="preserve"> Presencial
Documentos
Rol de Audiencia 
Acta de Audiencia</t>
  </si>
  <si>
    <t>Encargado/a Depto. Jurídico/ Encargado División Litigios Abogado asignado</t>
  </si>
  <si>
    <t>Suscribir acuerdos de cooperación interinstitucional</t>
  </si>
  <si>
    <t>Cantidad de acuerdos suscritos</t>
  </si>
  <si>
    <t>Gestión de acuerdos según necesidades de PROINDUSTRIA.</t>
  </si>
  <si>
    <t>Acuerdos aprobados</t>
  </si>
  <si>
    <t xml:space="preserve">Encargado/a Depto. Jurídico/ Diferentes Dptos.  </t>
  </si>
  <si>
    <t>DEPARTAMENTO DE RECURSOS HUMANOS</t>
  </si>
  <si>
    <t>Resultado Esperado 4.1.1:</t>
  </si>
  <si>
    <t>Optimización de la Estructura organizacional y del capital humano adecuándolo a las exigencias de la estrategia y la respuesta que los sectores productores demandan de PROINDUSTRIA</t>
  </si>
  <si>
    <t>RF (Recursos financieros)</t>
  </si>
  <si>
    <t>RH (Recursos humanos)</t>
  </si>
  <si>
    <t>RM (Recursos materiales)</t>
  </si>
  <si>
    <t>Candidatos reclutados y seleccionados</t>
  </si>
  <si>
    <t>67 incorporación personal nuevo ingreso mediante concursos o reclutamiento interno</t>
  </si>
  <si>
    <t>Ejecutar Reclutamiento y selección efectivo</t>
  </si>
  <si>
    <t>Reclutamiento y Selección  Interno:
- Posiciones vacantes
- Solicitud de empleo debidamente completada
- Entrevista Laboral
- Pruebas Psicométricas</t>
  </si>
  <si>
    <t xml:space="preserve">
Entrevista Laboral
Informes de Resultados Pruebas Psicométricas 
Carta de NO objeción MAP
</t>
  </si>
  <si>
    <t xml:space="preserve">
Ministerio de Administración Pública
Dpto de Recursos Humanos
Dirección Administrativa y Financiera
Dirección General
Áreas con posiciones vacantes</t>
  </si>
  <si>
    <t>N/A</t>
  </si>
  <si>
    <t>Reclutamiento y Selección a través de Concursos internos y externos:
- Requisición de personal 
- Autorización para efectuar concurso MAE
- Solicitud de apertura concurso (MAP)
- Aprobación para realizar (MAP)
- Aviso concurso externo o interno
- Proceso de evaluación candidatos
- Ganador de concurso de acuerdo a sus puntaciones en las distintas fases.</t>
  </si>
  <si>
    <t>Cuadro Global de Calificaciones
Informe de Resultados
Nombramiento Provisional
Evaluacion Periodo de Prueba
Nombramiento Definitivo de Carrera</t>
  </si>
  <si>
    <t>Registro de Personal</t>
  </si>
  <si>
    <t>Lograr la reducción del 100% indice de ausentismo laboral</t>
  </si>
  <si>
    <t xml:space="preserve"> - Registro del personal en sistema biométrico
- Analisis del sistema biométrico de asistencia diaria en la Sede Principal
- Recepción asistencia manual de las zonas francas
- Informe general de asistencia diaria</t>
  </si>
  <si>
    <t>Sistema de Ponche
Registro de Asistencia Manual</t>
  </si>
  <si>
    <t>Dpto de Recursos Humanos
Dpto de TIC</t>
  </si>
  <si>
    <t>Personal en teletrabajo, ahorro en costos, mayor nivel de motivación</t>
  </si>
  <si>
    <t>Dpto de Recursos Humanos
Dpto planificación 
Dpto de TIC</t>
  </si>
  <si>
    <t>Licencias y permisos</t>
  </si>
  <si>
    <t>12 informes</t>
  </si>
  <si>
    <t xml:space="preserve">Mantener actualizado el 100% de Licencias y Permisos aprobados </t>
  </si>
  <si>
    <t xml:space="preserve"> -Recepción de constancia medicas Sede Principal y Zonas Francas
 - Registrar novedad en el sistema automático
 - Depositar en el expediente del empleado los permisos y licencias.
 - Dar seguimiento hasta la fecha de incorporación del empleado a sus labores. </t>
  </si>
  <si>
    <t>Licencias y permisos recibidos
Documentación archivada en expedientes de empleados</t>
  </si>
  <si>
    <t>Dpto de Recursos Humanos</t>
  </si>
  <si>
    <t>Licencias pre y post natal subsidio de lactancia y licencias por enfermedas común</t>
  </si>
  <si>
    <t xml:space="preserve">Mantener actualizado el 100% de las Licencias pre y post natal subsidio de lactancia y licencias por enfermedad común </t>
  </si>
  <si>
    <t xml:space="preserve"> - Recepción de constancia licencia
- Registrar en el sistema de la institución
- Depositar en el expediente del empleado
- Dar seguimiento según la fecha establecida en la Ley de Seguridad Social y Riesgos laborales
- Registrar en sistema de la TSS los embarazos
- Registrar en el sistema de la TSS por enfermdead común
- Registrar en  el sistema de IDOPPRIL los Riesgos laborables
- Incorporación del empleado a su puesto de trabajo</t>
  </si>
  <si>
    <t>Reporte mensual sobre licencias pre y post natal, subsidio de lactancia y licencias por enfermedad común Depósitos de los reembolsos de SISALRIL a las cuentas de la institución</t>
  </si>
  <si>
    <t>Dpto de Recursos Humanos y Tesorería</t>
  </si>
  <si>
    <t>Programa de Vacaciones</t>
  </si>
  <si>
    <t>1  Programa de Vacaciones Anual</t>
  </si>
  <si>
    <t>Elaborar el Programa de Vacaciones Anuales de todo el personal</t>
  </si>
  <si>
    <t xml:space="preserve">
- Remitir solicitud a todos los responsables de áreas del cronograma de vacaciones del personal bajo su dependencia
- Recepción de cronograma por área
- Cuadro global de vacaciones del personal de la Institucion</t>
  </si>
  <si>
    <t>Informes de Programación Anual de todo el personal</t>
  </si>
  <si>
    <t>Dpto. de Recursos Humanos
Todas las Áreas de la Institución</t>
  </si>
  <si>
    <t>Movimientos internos de personal</t>
  </si>
  <si>
    <t>12 traslados y/o ascensos</t>
  </si>
  <si>
    <t>Ejecutar  traslados y/o ascensos al personal según corresponda</t>
  </si>
  <si>
    <t xml:space="preserve"> - Recepción de requerimiento de personal del responsable de área
-  Verificacion Evaluacion del Desempeño del colaborador/a</t>
  </si>
  <si>
    <t>Requisición supervisor inmediato
Evaluación del Desempeño</t>
  </si>
  <si>
    <t>Novedades de seguros médicos</t>
  </si>
  <si>
    <t>1  Reporte Mensual</t>
  </si>
  <si>
    <t xml:space="preserve">Mantener actulizado el 100% de las novedades de seguros médicos </t>
  </si>
  <si>
    <t xml:space="preserve">  - Solicitudes de inclusión y exclusiones de seguros médicos colaboradores afiliados y dependientes
- Gestión y Entrega de Seguros Médicos al personal </t>
  </si>
  <si>
    <t xml:space="preserve">Repote Mensual 
</t>
  </si>
  <si>
    <t>Dpto. de Recursos Humanos
Distintas ARS</t>
  </si>
  <si>
    <t>Pensiones y Jubilaciones</t>
  </si>
  <si>
    <t>Tramitar los diferentes tipos de pensiones y jubilaciones a los empleados que le corresponda</t>
  </si>
  <si>
    <t>Generar listado de empleados que cumplan con las condiciones exigidas por la DGJ o las AFP.  Solicitar la Transferencia de Fondos a la DIDA , constancias de tiempo laborado en el estado, realizar comunicación firmada por la autoridad de la institución, enviar expediente completado a la DGJP.</t>
  </si>
  <si>
    <r>
      <rPr>
        <sz val="12"/>
        <rFont val="Calibri"/>
        <family val="2"/>
        <scheme val="minor"/>
      </rPr>
      <t>Copia de expediente Recibido por la DGJP</t>
    </r>
    <r>
      <rPr>
        <sz val="12"/>
        <color rgb="FF000000"/>
        <rFont val="Calibri"/>
        <family val="2"/>
        <scheme val="minor"/>
      </rPr>
      <t xml:space="preserve">
Copia Decreto Emitido por el presidente
Carta  finalización de proceso DGJP
Exclusión de nómina</t>
    </r>
  </si>
  <si>
    <t xml:space="preserve">Dpto. de Recursos Humanos
Dirección General
Dirección de Jubilaciones y Pensiones </t>
  </si>
  <si>
    <t>Certificación laborales</t>
  </si>
  <si>
    <t>1  Informe cuantitativo mensual de certificaciones emitidas</t>
  </si>
  <si>
    <t>Elaborar certificaciones laborales requeridas por los colaboradores</t>
  </si>
  <si>
    <t xml:space="preserve"> - Solicitud de certitificación laboral
 - Verificación de datos mediante expediente
- Elaboración de centificación
- Firma Enc. Dpto de Recursos Humanos
- Actualizacion relación de entrega de Certificaciones Laborales</t>
  </si>
  <si>
    <t xml:space="preserve">
Cantidad de Certificaciones emitidas
Informe mensual</t>
  </si>
  <si>
    <t>Dpto. de Recursos Humanos</t>
  </si>
  <si>
    <t>Programa de Capacitación</t>
  </si>
  <si>
    <t>Ejecutar al menos del 95% el Plan de Capacitación 2025</t>
  </si>
  <si>
    <t xml:space="preserve"> - Levantamiento detección necesidades de Capacitación, a través de Evaluación del Desempeño, Clima Laboral o Requerimientos de Áreas Especificas
Elaboración Plan de Capacitación
 - Aprobación de MAE
 - Ejecución del Plan de Capacitación</t>
  </si>
  <si>
    <t>Registro de asistencia
Evidencias fotograficas 
Informe Trimestral ejecución del Plan de Capacitación</t>
  </si>
  <si>
    <t>RD$ 850,000.00</t>
  </si>
  <si>
    <t>Actividades del Personal</t>
  </si>
  <si>
    <t>Actividades Integradoras realizadas</t>
  </si>
  <si>
    <t>10 actividades integradoras fijas</t>
  </si>
  <si>
    <t>Depósito Ofrenda Floral en el Altar de la Patria</t>
  </si>
  <si>
    <t>Conmemoración Día de Amor y la Amistad</t>
  </si>
  <si>
    <t>Conmemoración Día de la Mujer</t>
  </si>
  <si>
    <t>Conmemoración Día de las Secretarias</t>
  </si>
  <si>
    <t>Conmemoración Día las Madres</t>
  </si>
  <si>
    <t>Conmemoración Día de los Padres</t>
  </si>
  <si>
    <t>Charlas de Prevención y Riesgos de Salud</t>
  </si>
  <si>
    <t>Conmemoración Mes de la Familia</t>
  </si>
  <si>
    <t>Conmemoración de Día Inter. De la Eliminación de la Violencia Contra la Mujer</t>
  </si>
  <si>
    <t>Actividad Fanáticos del Beisbol</t>
  </si>
  <si>
    <t>Celebración Aniversario de la Institución</t>
  </si>
  <si>
    <t>Elaboración de Nómina</t>
  </si>
  <si>
    <t>Elaborar el 100% de las distintas nóminas en los tiempos establecidos</t>
  </si>
  <si>
    <t xml:space="preserve"> 
- Preparar la nómina de los servidores en el SASP
- Que todos los datos de los empleados esten correctos
 - Cuadrar y controlar la nómina de pago de los empleados de la institución.</t>
  </si>
  <si>
    <t>Reportes de nóminas mensuales</t>
  </si>
  <si>
    <t>Evaluación de Desempeño</t>
  </si>
  <si>
    <t>Ejecutar el 100% del proceso de evaluación del desempeño</t>
  </si>
  <si>
    <t xml:space="preserve">
- Emisión Circular sobre proceso de Evaluación del Desempeño por parte del MAP
- Envio de informaciónes a todos los directores, encargados y supervisores de área sobre el proceso de ED
- Ejecución del Proceso de ED
- Recepción, Verificación y Tabulación de resultados ED
- Remisión del Informe y tabulación de resultados al MAP</t>
  </si>
  <si>
    <t xml:space="preserve">Informe de Evaluación de Desempeño y Plan de Mejora
Matriz de Resultados de Evaluación de Desempeño </t>
  </si>
  <si>
    <t>Dpto. de Recursos Humanos
Todos las áreas
Ministerio de Administracióin (MAP)</t>
  </si>
  <si>
    <t>Archivo de personal</t>
  </si>
  <si>
    <t>Mantener actualizado y organizados el 100% de los expedientes de empleados</t>
  </si>
  <si>
    <t xml:space="preserve">
Actualización y organización de expedientes</t>
  </si>
  <si>
    <t>Expedientes debidamente completados</t>
  </si>
  <si>
    <t>Politicas y procedimientos de RR.HH</t>
  </si>
  <si>
    <t>Manual de Políticas y procedimientos de RR.HH.
Actualizado</t>
  </si>
  <si>
    <t xml:space="preserve">Cumplimiento de las normas y políticas establecidas </t>
  </si>
  <si>
    <t xml:space="preserve">Documentos debidamente procesados </t>
  </si>
  <si>
    <t xml:space="preserve">Dpto. de Recursos Humanos
Dpto. de Planificacion y Desarrollo
Dirección General </t>
  </si>
  <si>
    <t>Beneficios a empleados</t>
  </si>
  <si>
    <t>Beneficios otorgados</t>
  </si>
  <si>
    <t>10 beneficios a empleados otorgados</t>
  </si>
  <si>
    <t xml:space="preserve">Otras Gratificaciones 
</t>
  </si>
  <si>
    <t>Dpto. Recursos Humanos
Dirección Administrativa y Financiera
Dpto. Planificación                                                                                          Dirección General (MAE)</t>
  </si>
  <si>
    <t>Gratificación bono escolar empleador</t>
  </si>
  <si>
    <t>Subsidio de Almuerzo</t>
  </si>
  <si>
    <t>Plan de Salud Básico y Complementario</t>
  </si>
  <si>
    <t>Transporte de empleados</t>
  </si>
  <si>
    <t>Bono por Desempeño</t>
  </si>
  <si>
    <t xml:space="preserve">Incentivo por rendimiento individual  </t>
  </si>
  <si>
    <t>RD$12,000,000.00</t>
  </si>
  <si>
    <t>Incentivo por cumplimiento de indicadores (SISMAP)</t>
  </si>
  <si>
    <t xml:space="preserve">Gratificación por Aniversario de la Institución </t>
  </si>
  <si>
    <t>Salario # 13 (Regalía)</t>
  </si>
  <si>
    <t>Entrega de Uniformes al personal Operativo y Administrativo (Camisas, Pantalones, Polos,conjunto de conserjeria, con logo bordado, Chaquetas y pantalones personal administrativos femenino</t>
  </si>
  <si>
    <t>Cantidad de encuestas realizadas al personal</t>
  </si>
  <si>
    <t>Solicitud técnica al MAP cada 2 años
Charlas de Sensibilización
Seleccionar población a encuestar
Envió de códigos por parte de MAP
Ejecución de Encuesta a través del SICAP
Emisión de Resultados por parte del MAP
Elaboración y Remisión de Plan de Acción</t>
  </si>
  <si>
    <t>Resultados de la Encuesta
Plan de Acciónes de Mejoras</t>
  </si>
  <si>
    <t>Dpto. RR.HH
MAP</t>
  </si>
  <si>
    <t>Proyecto de Trabajo Remoto Institucional</t>
  </si>
  <si>
    <t xml:space="preserve">Implementaciòn gradual de trabajo remoto parcial y el Crosstraining </t>
  </si>
  <si>
    <t xml:space="preserve"> - Diseño de un programa piloto para implementar Teletrabajo y Crosstraining
 - Selección del personal para el programa piloto
 - Implementaciòn del trabajo remoto
- Implementaciòn del crosstraining
- incentivar el ahorro, el optimo desempeño y elevar el nivel de motivación</t>
  </si>
  <si>
    <t>Estudio de Clima 2025
Laboral</t>
  </si>
  <si>
    <t>Departamento Financiero / División de Tesorería</t>
  </si>
  <si>
    <t xml:space="preserve">Directriz Estratégico 4:   </t>
  </si>
  <si>
    <t>Objetivo Estratégico (4.1):</t>
  </si>
  <si>
    <t>Resultado Esperado 4.1.6:</t>
  </si>
  <si>
    <t>Fortalecimiento de la gestión administrativa, de los recursos financieros y de la generación de los recursos propios, así como también de los controles internos.</t>
  </si>
  <si>
    <t>Cajas Chicas</t>
  </si>
  <si>
    <t>Cantidad de reposiciones</t>
  </si>
  <si>
    <t>1. Entregar efectivo según requerimiento para gastos menores y viaticos del interior del país.</t>
  </si>
  <si>
    <t>Comprobantes definitivo de caja</t>
  </si>
  <si>
    <t>Divisíon de Tesorería</t>
  </si>
  <si>
    <t>2.Realizar el definitivo de la caja.</t>
  </si>
  <si>
    <t>3. Hacer la reposición de los fondos cuando esten en un 60%.</t>
  </si>
  <si>
    <t>Programa de Pagos</t>
  </si>
  <si>
    <t xml:space="preserve">Programas de Pagos </t>
  </si>
  <si>
    <t>1. Revisar los pagos pendientes de la institución con los servicios y proveedores.</t>
  </si>
  <si>
    <t xml:space="preserve">Documentos soporte de pagos </t>
  </si>
  <si>
    <t>2. Elaborar el programa de la ejecución de esos pagos.</t>
  </si>
  <si>
    <t>3. Solicitar a la Dirección Administrativa y Financiera la aprobación de los pagos.</t>
  </si>
  <si>
    <t>Pago de Personal</t>
  </si>
  <si>
    <t>Pago de personal realizado (cantidad de nóminas)</t>
  </si>
  <si>
    <t>1. Solicitar la aprobación del pago vía electrónico.</t>
  </si>
  <si>
    <t>Comprobantes impreso de pago realizado</t>
  </si>
  <si>
    <t>División de Tesorería</t>
  </si>
  <si>
    <t>2. Procesar el pago via electrónica.</t>
  </si>
  <si>
    <t>3. Realizar el registro control bancario.</t>
  </si>
  <si>
    <t>Desembolsos</t>
  </si>
  <si>
    <t>Desembolsos ejecutados del Presupuesto</t>
  </si>
  <si>
    <t>1. Recibir la aprobación para realizar los pagos por diferentes vias: personal o transferencia.</t>
  </si>
  <si>
    <t>Comprobantes de pagos electrónicos. Documentos soportes de los desembolsos cheques.</t>
  </si>
  <si>
    <t>Div. Tesoreria</t>
  </si>
  <si>
    <t>2. Generar los cheques o se realiza la transferencia</t>
  </si>
  <si>
    <t>3. Procesar el pago</t>
  </si>
  <si>
    <t>Gestión de Tesorería Mejorada</t>
  </si>
  <si>
    <t>Cantidad de cheques emitidos  y solicitudes de pago via transferencia</t>
  </si>
  <si>
    <t>1-Generar e imprimir cheque,</t>
  </si>
  <si>
    <t>Cheques impresos  y solicitudes realizadas</t>
  </si>
  <si>
    <t xml:space="preserve"> 2- Sellar los cheques</t>
  </si>
  <si>
    <t>3-preparar solicitud de pago vía transferencia</t>
  </si>
  <si>
    <t xml:space="preserve">Cantidad de pagos realizados cheques y transferencias </t>
  </si>
  <si>
    <t>1- Pagar los cheques y realizar transferencia vía netbanking</t>
  </si>
  <si>
    <t xml:space="preserve"> Cheques y transfrencias pagados</t>
  </si>
  <si>
    <t>Cantidad de informes de la gestión de Tesorería</t>
  </si>
  <si>
    <t>1- Preparar Disponibilidad</t>
  </si>
  <si>
    <t xml:space="preserve">Informes entregados </t>
  </si>
  <si>
    <t>Capacitaciones especializadas a nivel de maestria</t>
  </si>
  <si>
    <t xml:space="preserve">cantidad de capacitaciones recibidas </t>
  </si>
  <si>
    <t xml:space="preserve">cotizar las capacitacoiones </t>
  </si>
  <si>
    <t xml:space="preserve">certificado de capacitacion recibida </t>
  </si>
  <si>
    <t>Division de Tesorería</t>
  </si>
  <si>
    <t xml:space="preserve">seleccionar el personal </t>
  </si>
  <si>
    <t>programas el horario</t>
  </si>
  <si>
    <t xml:space="preserve">recibir las capacitaciones </t>
  </si>
  <si>
    <t>Departamento Financiero / División de Contabilidad</t>
  </si>
  <si>
    <t xml:space="preserve">Estados Financieros </t>
  </si>
  <si>
    <t>Cantidad de Estados Financieros</t>
  </si>
  <si>
    <t>Recoleccion de Informacion y Preparacion</t>
  </si>
  <si>
    <t>Estados Financieros Auditados y Aprobados</t>
  </si>
  <si>
    <t>Depto. Contabilidad</t>
  </si>
  <si>
    <t>Codifificacion y Digitacion</t>
  </si>
  <si>
    <t>Registros de los Elementos faltantes y verificacion de balances del banco y Registros contables</t>
  </si>
  <si>
    <t>Verificacion de todas las Cuentas y Mayorizacion de los Registros</t>
  </si>
  <si>
    <t>Preparacion manual</t>
  </si>
  <si>
    <t>Preparacion del IR-6-IR-3 IR17</t>
  </si>
  <si>
    <t>Elaborar los Estados Financieros</t>
  </si>
  <si>
    <t>Preparar las Conciliaciones Bancarias</t>
  </si>
  <si>
    <t>Departamento Financiero / División de Facturación y Cobros</t>
  </si>
  <si>
    <t xml:space="preserve">Generación de los Recursos Propios fortalecidos        </t>
  </si>
  <si>
    <t>Monto de ingresos por Arrendamientos y Servicios de Naves</t>
  </si>
  <si>
    <t>RD$508,281,095.79</t>
  </si>
  <si>
    <t>1. Emitir facturas por lotes y por pedidos.</t>
  </si>
  <si>
    <t>1-Facturas, 2-Informes de ingresos, 3- Estado de cuenta de los clientes, 4- Contratos vigentes</t>
  </si>
  <si>
    <t>División Facturación y Cobros</t>
  </si>
  <si>
    <t>Monto recuperado por concepto de venta de solares</t>
  </si>
  <si>
    <t>RD$19,991,151.00</t>
  </si>
  <si>
    <t>2. Gestionar cobros de los clientes vía telefónica , correo electrónico y con los Administradores de los Parques Industriales y Zonas Francas.</t>
  </si>
  <si>
    <t>Monto recuperado por concepto de venta de naves</t>
  </si>
  <si>
    <t>RD$3,796,545.60</t>
  </si>
  <si>
    <t>Porcentaje de ingresos por acuerdo de pago</t>
  </si>
  <si>
    <t>1. Analizar y actualizar Estados de Cuenta</t>
  </si>
  <si>
    <t>Reportes de ingresos clientes con acuerdos de pago</t>
  </si>
  <si>
    <t>2. Gestionar cobros de los clientes vía telefónica y correo electrónico</t>
  </si>
  <si>
    <t>Porcentaje de ingresos por empresas en legal</t>
  </si>
  <si>
    <t>1. Analizar y actualizar Estados de Cuenta, atendiendo los requerimientos del Depto. Juridico</t>
  </si>
  <si>
    <t>Reporte de ingresos clientes en proceso legal</t>
  </si>
  <si>
    <t>Monto generado por empresas Calificadas</t>
  </si>
  <si>
    <t>RD$8,776340.72</t>
  </si>
  <si>
    <t>1. Generar recibos de ingresos y facturas referidos de la Dirección de Servicios de Apoyo a la Industria</t>
  </si>
  <si>
    <t>RD$7,776340.72</t>
  </si>
  <si>
    <t>Division Facturacion y Cobros</t>
  </si>
  <si>
    <t>Departamento Administrativo / División de Servicios Generales</t>
  </si>
  <si>
    <t>Capacidad organizacional de PROINDUSTRIA</t>
  </si>
  <si>
    <t>Servicios Generales Mejorados y Eficientizados</t>
  </si>
  <si>
    <t xml:space="preserve">Porcentaje de servicios mejorados y efientizados </t>
  </si>
  <si>
    <t xml:space="preserve">Cronograma de actividades, solicitudes  </t>
  </si>
  <si>
    <t xml:space="preserve">Informes, Publicación en los Portales del Proceso y Orden de Servicio </t>
  </si>
  <si>
    <r>
      <t>Direcci</t>
    </r>
    <r>
      <rPr>
        <sz val="12"/>
        <rFont val="Calibri"/>
        <family val="2"/>
      </rPr>
      <t>ó</t>
    </r>
    <r>
      <rPr>
        <sz val="12"/>
        <rFont val="Calibri"/>
        <family val="2"/>
        <scheme val="minor"/>
      </rPr>
      <t>n Administrativa y Financiera, Departamento Administrativo, Divisi</t>
    </r>
    <r>
      <rPr>
        <sz val="12"/>
        <rFont val="Calibri"/>
        <family val="2"/>
      </rPr>
      <t>ó</t>
    </r>
    <r>
      <rPr>
        <sz val="12"/>
        <rFont val="Calibri"/>
        <family val="2"/>
        <scheme val="minor"/>
      </rPr>
      <t>n de Servicios Generales y Secci</t>
    </r>
    <r>
      <rPr>
        <sz val="12"/>
        <rFont val="Calibri"/>
        <family val="2"/>
      </rPr>
      <t>ó</t>
    </r>
    <r>
      <rPr>
        <sz val="12"/>
        <rFont val="Calibri"/>
        <family val="2"/>
        <scheme val="minor"/>
      </rPr>
      <t xml:space="preserve">n de Mantenimiento y Mayordomía </t>
    </r>
  </si>
  <si>
    <t>RD$12,600,000.00</t>
  </si>
  <si>
    <t>Elaborar el Programa de Mantenimiento
Preventivo y Correctivo</t>
  </si>
  <si>
    <t>Cantidad de Programas de Mantenimiento
Preventivo y Correctivo</t>
  </si>
  <si>
    <t>Elaboración de informes sobre el estado de los equipos y flotilla de vehículos de la institución</t>
  </si>
  <si>
    <t>Informes recibidos</t>
  </si>
  <si>
    <r>
      <t>Direcci</t>
    </r>
    <r>
      <rPr>
        <sz val="12"/>
        <color theme="1"/>
        <rFont val="Calibri"/>
        <family val="2"/>
      </rPr>
      <t>ó</t>
    </r>
    <r>
      <rPr>
        <sz val="12"/>
        <color theme="1"/>
        <rFont val="Calibri"/>
        <family val="2"/>
        <scheme val="minor"/>
      </rPr>
      <t>n Administrativa y Financiera, Departamento Administrativo, División de Servicios Generales, Sección de Transportación y Secci</t>
    </r>
    <r>
      <rPr>
        <sz val="12"/>
        <color theme="1"/>
        <rFont val="Calibri"/>
        <family val="2"/>
      </rPr>
      <t>ó</t>
    </r>
    <r>
      <rPr>
        <sz val="12"/>
        <color theme="1"/>
        <rFont val="Calibri"/>
        <family val="2"/>
        <scheme val="minor"/>
      </rPr>
      <t xml:space="preserve">n de Mantenimiento y Mayordomía </t>
    </r>
  </si>
  <si>
    <t>Mantenimiento a los vehículos pertenecientes
a la institución</t>
  </si>
  <si>
    <t>Porcentaje de vehículos con mantenimiento</t>
  </si>
  <si>
    <t>Solicitud de mantenimiento autorizada</t>
  </si>
  <si>
    <t xml:space="preserve">Publicación en los Portales del Proceso y Orden de Servicio </t>
  </si>
  <si>
    <r>
      <t>Direcci</t>
    </r>
    <r>
      <rPr>
        <sz val="12"/>
        <rFont val="Calibri"/>
        <family val="2"/>
      </rPr>
      <t>ó</t>
    </r>
    <r>
      <rPr>
        <sz val="12"/>
        <rFont val="Calibri"/>
        <family val="2"/>
        <scheme val="minor"/>
      </rPr>
      <t>n Administrativa y Financiera, Departamento Administrativo, Divisi</t>
    </r>
    <r>
      <rPr>
        <sz val="12"/>
        <rFont val="Calibri"/>
        <family val="2"/>
      </rPr>
      <t>ó</t>
    </r>
    <r>
      <rPr>
        <sz val="12"/>
        <rFont val="Calibri"/>
        <family val="2"/>
        <scheme val="minor"/>
      </rPr>
      <t>n de Servicios Generales, Sección de Transportaci</t>
    </r>
    <r>
      <rPr>
        <sz val="12"/>
        <rFont val="Calibri"/>
        <family val="2"/>
      </rPr>
      <t>ó</t>
    </r>
    <r>
      <rPr>
        <sz val="12"/>
        <rFont val="Calibri"/>
        <family val="2"/>
        <scheme val="minor"/>
      </rPr>
      <t>n</t>
    </r>
  </si>
  <si>
    <t>RD$3,000,000.00</t>
  </si>
  <si>
    <t>Unidades vehiculares adquiridas</t>
  </si>
  <si>
    <t>Levantamiento e informe de las necesidades en la Sección de Transportación</t>
  </si>
  <si>
    <t>Levantamiento e informes de las necesidades en la Sección de Transportación</t>
  </si>
  <si>
    <t xml:space="preserve">Publicación en los Portales del Proceso y Orden de Compras </t>
  </si>
  <si>
    <t>Máxima Autoridad, Dirección Administrativa y Financiera, Dpto. Adiministrativo y Div. de Compras y Contrataciones</t>
  </si>
  <si>
    <t>RD$5,000,000.00</t>
  </si>
  <si>
    <t>Servicios de transporte brindados
a las áreas de la institución</t>
  </si>
  <si>
    <t>Porcentaje de servicios realizados</t>
  </si>
  <si>
    <t>Elaboración de las actividades previstas semanalmente por los diferentes departamentos de la institución</t>
  </si>
  <si>
    <t xml:space="preserve"> Solicitud de viaje, Cronograma  autorizado y Formulario de solicitud de combustible</t>
  </si>
  <si>
    <t>Departamento Administrativo, División de Servicios Generales y Sección de Transportación</t>
  </si>
  <si>
    <t>Recepción y despacho de mercancía</t>
  </si>
  <si>
    <t>Porcentaje de mercancía recibida
y despachada</t>
  </si>
  <si>
    <t>Consolidación de los documentos (orden de compras y facturas)</t>
  </si>
  <si>
    <t>Orden de Compras, Factura, Entrada de Almacen y Formulario Despacho de Materiales</t>
  </si>
  <si>
    <t>Departamento  Administrativo y Div. de Compras y Contrataciones, Sección Almacén y Suministro y Depto. Revisión y Análisis</t>
  </si>
  <si>
    <t>Gestión Documental</t>
  </si>
  <si>
    <t>Porcentaje de correspondencia gestionada</t>
  </si>
  <si>
    <t>Recepción, Verificación y Clasificación de la correspondencia y distribución de las mismas</t>
  </si>
  <si>
    <t>Libro de Registro Interno</t>
  </si>
  <si>
    <t xml:space="preserve">Todos los departamentos de la institución y Sección de Correspondencia </t>
  </si>
  <si>
    <t>Implementación de base de datos de archivo digital</t>
  </si>
  <si>
    <t>Porcentaje de implementación de Base de datos</t>
  </si>
  <si>
    <t>Elaboración de la primera fase (Tablas de Retención Documental y Programa de Gestión Documental)</t>
  </si>
  <si>
    <t xml:space="preserve">Actas emitidas por la Comisión de Evaluación Institucional (CEI) </t>
  </si>
  <si>
    <t xml:space="preserve">Máxima Autoridad, Comisión de Evaluación Institucional (CEI), Dirección Administrativa y Financiera, Departamento Tecnología, Departamento Administrativo y División de Archivo Central  </t>
  </si>
  <si>
    <t>Informe Anual
de Labores</t>
  </si>
  <si>
    <t>Informe Anual de Labores</t>
  </si>
  <si>
    <t xml:space="preserve"> Informes bimensuales (POA)</t>
  </si>
  <si>
    <t>Informes recibidos de acuerdo al requerimiento y perÍodo que corresponda</t>
  </si>
  <si>
    <r>
      <t>Máxima Autoridad, Dirección Administrativa y Financiera, Departamento de Planificaci</t>
    </r>
    <r>
      <rPr>
        <sz val="12"/>
        <rFont val="Calibri"/>
        <family val="2"/>
      </rPr>
      <t>ó</t>
    </r>
    <r>
      <rPr>
        <sz val="12"/>
        <rFont val="Calibri"/>
        <family val="2"/>
        <scheme val="minor"/>
      </rPr>
      <t>n y Desarrollo, Departamento Administrativo</t>
    </r>
  </si>
  <si>
    <t>Adecuación para el funcionamiento
del Archivo central</t>
  </si>
  <si>
    <t>Cantidad de adecuaciones</t>
  </si>
  <si>
    <t xml:space="preserve">Solicitud de contratación, elaboración especificaciones técnicas, proceso de contratación </t>
  </si>
  <si>
    <t>Portal Transaccional, Página Web de la institución y Contrato</t>
  </si>
  <si>
    <r>
      <t>Máxima Autoridad, Dirección Administrativa y Financiera, Dpto. Adiministrativo, Div. De Compras y Contrataciones y Divisi</t>
    </r>
    <r>
      <rPr>
        <sz val="12"/>
        <rFont val="Calibri"/>
        <family val="2"/>
      </rPr>
      <t>ó</t>
    </r>
    <r>
      <rPr>
        <sz val="12"/>
        <rFont val="Calibri"/>
        <family val="2"/>
        <scheme val="minor"/>
      </rPr>
      <t>n Archivo Central</t>
    </r>
  </si>
  <si>
    <t>RD$2,000,000.00</t>
  </si>
  <si>
    <t>Instalación de paneles solares en la Sede Central</t>
  </si>
  <si>
    <t>Porcentaje de paneles solares instalados</t>
  </si>
  <si>
    <t>Solicitud de compras y/o servicios autorizada</t>
  </si>
  <si>
    <r>
      <t>Direcci</t>
    </r>
    <r>
      <rPr>
        <sz val="12"/>
        <rFont val="Calibri"/>
        <family val="2"/>
      </rPr>
      <t>ó</t>
    </r>
    <r>
      <rPr>
        <sz val="12"/>
        <rFont val="Calibri"/>
        <family val="2"/>
        <scheme val="minor"/>
      </rPr>
      <t>n Administrativa y Financiera, Departamento Administrativo, Depto. De Diseño y Desarrollo de Proyectos Industrales, Divisi</t>
    </r>
    <r>
      <rPr>
        <sz val="12"/>
        <rFont val="Calibri"/>
        <family val="2"/>
      </rPr>
      <t>ó</t>
    </r>
    <r>
      <rPr>
        <sz val="12"/>
        <rFont val="Calibri"/>
        <family val="2"/>
        <scheme val="minor"/>
      </rPr>
      <t>n de Servicios Generales y Div. de Compras y Contrataciones</t>
    </r>
  </si>
  <si>
    <t>RD$23,000,000.00</t>
  </si>
  <si>
    <t>Capacitaciones
especializadas a nivel
de maestria</t>
  </si>
  <si>
    <t>Cantidad de
capacitaciones recibidas</t>
  </si>
  <si>
    <t>1. Cotizar las capacitaciones 
2. Seleccionar el personal 
3. Programar el horario 
4. Recibir las capacitaciones</t>
  </si>
  <si>
    <t>Certificado de
capacitacion recibida</t>
  </si>
  <si>
    <t>Departamento de Diseño y Desarrollo de Proyectos Industriales</t>
  </si>
  <si>
    <t>Directriz Estratégica 3:</t>
  </si>
  <si>
    <t>Programa de fomento a los parques y distritos industriales</t>
  </si>
  <si>
    <t>Objetivo Estratégico 3:</t>
  </si>
  <si>
    <t>Desarrollar mecanismos para la creación de manera sostenible de nuevas industrias e iniciativas del sector de manufactura</t>
  </si>
  <si>
    <t>Resultado esperado 3.1:</t>
  </si>
  <si>
    <t>Programa de renovación y adecuación de infraestructura de parques industriales y Zonas Francas</t>
  </si>
  <si>
    <t>Rectificaciones de
medidas de naves</t>
  </si>
  <si>
    <t>Cantidad de Naves rectificadas</t>
  </si>
  <si>
    <t>Levantamiento</t>
  </si>
  <si>
    <t>Informes</t>
  </si>
  <si>
    <r>
      <rPr>
        <b/>
        <sz val="12"/>
        <rFont val="Calibri"/>
        <family val="2"/>
        <scheme val="minor"/>
      </rPr>
      <t>Res.:</t>
    </r>
    <r>
      <rPr>
        <sz val="12"/>
        <rFont val="Calibri"/>
        <family val="2"/>
        <scheme val="minor"/>
      </rPr>
      <t xml:space="preserve"> Dpto. Diseño y Desarrollo de Proyectos Industriales.
</t>
    </r>
    <r>
      <rPr>
        <b/>
        <sz val="12"/>
        <rFont val="Calibri"/>
        <family val="2"/>
        <scheme val="minor"/>
      </rPr>
      <t>Inv.:</t>
    </r>
    <r>
      <rPr>
        <sz val="12"/>
        <rFont val="Calibri"/>
        <family val="2"/>
        <scheme val="minor"/>
      </rPr>
      <t xml:space="preserve"> Sección de Transportación, Dptos. de: Finanzas; Jurídico y Negocios.</t>
    </r>
  </si>
  <si>
    <t xml:space="preserve">Elaboración de informe </t>
  </si>
  <si>
    <t>Presupuesto para readecuaciones
de naves y/o
áreas comunes</t>
  </si>
  <si>
    <t xml:space="preserve">Cantidad de presupuestos </t>
  </si>
  <si>
    <t>Documentos</t>
  </si>
  <si>
    <r>
      <rPr>
        <b/>
        <sz val="12"/>
        <rFont val="Calibri"/>
        <family val="2"/>
        <scheme val="minor"/>
      </rPr>
      <t>Res.:</t>
    </r>
    <r>
      <rPr>
        <sz val="12"/>
        <rFont val="Calibri"/>
        <family val="2"/>
        <scheme val="minor"/>
      </rPr>
      <t xml:space="preserve"> Dpto. Diseño y Desarrollo de Proyectos Industriales.
</t>
    </r>
    <r>
      <rPr>
        <b/>
        <sz val="12"/>
        <rFont val="Calibri"/>
        <family val="2"/>
        <scheme val="minor"/>
      </rPr>
      <t>Inv.:</t>
    </r>
    <r>
      <rPr>
        <sz val="12"/>
        <rFont val="Calibri"/>
        <family val="2"/>
        <scheme val="minor"/>
      </rPr>
      <t xml:space="preserve"> Sección de Transportación, Dptos. de: Finanzas; Revisión y Análisis; Jurídico; Gestión, Seguimiento y Evaluación de Parques, Distritos Industriales y Zonas Francas y Negocios.</t>
    </r>
  </si>
  <si>
    <t>Elaboración de presupuesto, según levantamiento</t>
  </si>
  <si>
    <t>Supervisión de proyectos</t>
  </si>
  <si>
    <t xml:space="preserve">Cantidad de visitas </t>
  </si>
  <si>
    <t>Cubicación</t>
  </si>
  <si>
    <t xml:space="preserve">Cantidad de cubicaciones </t>
  </si>
  <si>
    <t>Cubicaciones</t>
  </si>
  <si>
    <t xml:space="preserve">Informes de cubicaciones </t>
  </si>
  <si>
    <t>Elaboración de cubicación, según levantamiento</t>
  </si>
  <si>
    <t>Informes de cubicaciones</t>
  </si>
  <si>
    <t>Recepción y entrega
de naves</t>
  </si>
  <si>
    <t>Cantidad de naves recibidas</t>
  </si>
  <si>
    <t>Cantidad de naves entregadas</t>
  </si>
  <si>
    <t>Levantamientos Topográficos</t>
  </si>
  <si>
    <t>Cantidad de Levantamientos Topográficos</t>
  </si>
  <si>
    <t>Levantamientos topográficos</t>
  </si>
  <si>
    <t>Cantidad de informes de  Levantamientos Topográficos</t>
  </si>
  <si>
    <t xml:space="preserve">Informes de levantamientos topográficos </t>
  </si>
  <si>
    <t>Informe de situaciones particulares</t>
  </si>
  <si>
    <t>Diseño arquitectónico de Parques Industriales</t>
  </si>
  <si>
    <t>Cantidad de parques</t>
  </si>
  <si>
    <t>Planos</t>
  </si>
  <si>
    <t>Elaboración de planos arquitectónicos</t>
  </si>
  <si>
    <t>Construcción de Naves Industriales</t>
  </si>
  <si>
    <t>Cantidad de naves construidas, tras efectiva supervisión de PROINDUSTRIA</t>
  </si>
  <si>
    <t>Seguimiento y supervisión a naves cuyo proceso de construcción ya había iniciado, culminando con la inauguración de dichas naves.</t>
  </si>
  <si>
    <t>Levantamiento y preparación de requerimientos técnicos para apertura de licitación de la construcción de nuevas naves, inicio de licitación, adjudicación de licitación, seguimiento y supervisión a obras de construcción, culminando con la inauguración de naves construidas.</t>
  </si>
  <si>
    <t>Ampliación de Naves Industriales</t>
  </si>
  <si>
    <t>Cantidad de naves ampliadas, tras efectiva supervisión de PROINDUSTRIA</t>
  </si>
  <si>
    <t>Seguimiento y supervisión a naves cuyo proceso de ampliación ya había iniciado, culminando con la inauguración de dichas naves.</t>
  </si>
  <si>
    <t>Levantamiento, intercambio de información con los Deptos. correspondientes, supervisión y verificación de términos técnicos acordados, supervisión de trabajos de ampliación y verificación de trabajos para cubicaciones.</t>
  </si>
  <si>
    <t>Diseño de Eco-Parque Digital y Tecnológico Modelo</t>
  </si>
  <si>
    <t>Cantidad de parques diseñados</t>
  </si>
  <si>
    <t>Levantamiento de requerimientos para un prototipo de parque modelo que sea moderno, tecnificado, ecológicamente sostenible.</t>
  </si>
  <si>
    <t>Levantamientos técnicos.</t>
  </si>
  <si>
    <t>Res.: Dpto. Diseño y Desarrollo de Proyectos Industriales.
Inv.: Dptos.: Jurídico; Gestión, Seguimiento y Evaluación de Parques, Distritos Industriales y Zonas Francas; Negocios e Inversiones; Dpto. de Planificación y Desarrollo, Div. PPP.</t>
  </si>
  <si>
    <t>Estimación de costos, preselección de posibles empresas a instalarse.</t>
  </si>
  <si>
    <t>Presupuestos.</t>
  </si>
  <si>
    <t>Preparación de Documento del Proyecto, siguiendoguía metodológica y las normas del Sistema Nacional de Inversión Pública (SNIP)</t>
  </si>
  <si>
    <t>Preparación del Proyecto ante la Dirección General</t>
  </si>
  <si>
    <t>Documentación del Proyecto</t>
  </si>
  <si>
    <t>Proyecto de Transformación Eco-Tecnológica de los Parques</t>
  </si>
  <si>
    <t>Cantidad de transformaciones de parques diseñadas</t>
  </si>
  <si>
    <t>Levantamiento de requerimientos para transformar cada parque industrial y de zona franca, en materia tecnológica, ecológica y digital.</t>
  </si>
  <si>
    <t>Elaboración de planos arquitectónicos necesarios.</t>
  </si>
  <si>
    <t>Estimación de costos, diseño de programa de implementación, segmentado por parque.</t>
  </si>
  <si>
    <t>Proyectos de Parques Industriales: Santiago Rodríguez, La Romana, Tamboril, El Seibo</t>
  </si>
  <si>
    <t>1. Verificar que el documento del proyecto cumpla con la guía metodológica y las normas del Sistema Nacional de Inversión Pública (SNIP)</t>
  </si>
  <si>
    <t>2. Remitir documento a la Dirección General y a las areas sustantivas involucradas en el proyecto</t>
  </si>
  <si>
    <t>3. Remitir documento al MEPYD para su aprobación.</t>
  </si>
  <si>
    <t>4. Monitoreo y seguimiento de proyectos en ejecución.</t>
  </si>
  <si>
    <t>Proyecto de Construcción e Instalación de Plantas de Tratamiento en Parques Priorizados</t>
  </si>
  <si>
    <t>Cantidad de proyectos para la construcción / instalación de plantas de tratamiento de aguas residuales.</t>
  </si>
  <si>
    <t>Levantamiento de necesidades técnicas para la instalación de plantas de tratamiento de aguas residuales en 3 parques priorizados: PILCA, PISDE y ZF Hato Nuevo.</t>
  </si>
  <si>
    <t>Proyecto de Sistemas Contra Incendios en Parques Industriales y de Zonas Francas</t>
  </si>
  <si>
    <t>Cantidad de parques con sistemas contra incendios diseñados</t>
  </si>
  <si>
    <t>Levantamiento de necesidades técnicas y niveles de riesgo de incendio para la instalación de sistemas contra incendios.</t>
  </si>
  <si>
    <t>Asistencias técnicas para el desarrollo de parques industriales y  de zonas francas</t>
  </si>
  <si>
    <t>Cantidad de asistencias técnicas brindadas</t>
  </si>
  <si>
    <t>Documentos varios Lista de llamadas telefónicas, correos, grabaciones y fotos de reuniones, minutas de reuniones e informe trimestral de asistencias técnicas</t>
  </si>
  <si>
    <t>Res.: Dpto. Diseño y Desarrollo de Proyectos Industriales.
Inv.: Gestión, Seguimiento y Evaluación de Parques, Distritos Industriales y Zonas Francas; Negocios e Inversiones; Dpto. de Planificación y Desarrollo, Div. PPP.</t>
  </si>
  <si>
    <t>MATRIZ DE PLAN OPERATIVO 2023</t>
  </si>
  <si>
    <t>Dpto. Gestion, Seguimiento y Evaluación de Parques y Distritos Industriales</t>
  </si>
  <si>
    <t>Programas de fomento a los parques y distritos industriales</t>
  </si>
  <si>
    <t>Objetivo Estratégico 3.1:</t>
  </si>
  <si>
    <t>Desarrollar mecanismos para la creación de nuevas industrias e iniciativas del sector de manufactura de manera sostenible</t>
  </si>
  <si>
    <t>Resultado esperado 3.1.1:</t>
  </si>
  <si>
    <t>Programa de construcción de nuevos parques, renovación y adecuación de infraestructura de parques industriales y Zonas Francas</t>
  </si>
  <si>
    <t xml:space="preserve">Supervision a los Parques/Zonas Francas y Distrito Industrial
 </t>
  </si>
  <si>
    <t>Cantidad de supervisiones</t>
  </si>
  <si>
    <t>Visitas de supervisión</t>
  </si>
  <si>
    <t>Documento de solicitud viajes</t>
  </si>
  <si>
    <t xml:space="preserve">G.S.E Parques y Distritos Ind. </t>
  </si>
  <si>
    <t>RD$180,000,00</t>
  </si>
  <si>
    <t>sobre el presupuesto llevarlo a RD$ 160,000</t>
  </si>
  <si>
    <t>Div. De Desarrollo Inst. y Calidad recomienda subirlo a 180,000, desde el original 140,000</t>
  </si>
  <si>
    <t>Levantamiento de información</t>
  </si>
  <si>
    <t>las metas de las supervisiones son 96</t>
  </si>
  <si>
    <t>Cantidad de Informes preparados</t>
  </si>
  <si>
    <t xml:space="preserve">Preparacion de informes </t>
  </si>
  <si>
    <t>Reportes</t>
  </si>
  <si>
    <t>Requerimientos administrativos de los Parques/Zonas Francas y Distrito Industrial</t>
  </si>
  <si>
    <t>Cantidad de requerimientos solicitados</t>
  </si>
  <si>
    <t>Recibo del requerimiento</t>
  </si>
  <si>
    <t>Realizar solicitud</t>
  </si>
  <si>
    <t>Realizar solicitud aprobada por el encargado</t>
  </si>
  <si>
    <t>Solicitudes realizadas y remitidas</t>
  </si>
  <si>
    <t>Direccion de parques</t>
  </si>
  <si>
    <t>los requerimientos adm. La meta 60</t>
  </si>
  <si>
    <t>Procurar aprobación del Director de Parques</t>
  </si>
  <si>
    <t>Tramitar solicitud a las correspondientes</t>
  </si>
  <si>
    <t xml:space="preserve">Dirección Adm. </t>
  </si>
  <si>
    <t>Gestiones administrativas</t>
  </si>
  <si>
    <t>Cantidad de pagos de los servicios</t>
  </si>
  <si>
    <t>Realizar solicitud con anexos correspondientes</t>
  </si>
  <si>
    <t>Los pagos de servicios la meta es 180</t>
  </si>
  <si>
    <t>Analisis y Rev. Interna</t>
  </si>
  <si>
    <t>Cantidad de Informes</t>
  </si>
  <si>
    <t>Preparacion de informes diversos</t>
  </si>
  <si>
    <t>Reportes/comunicaciones</t>
  </si>
  <si>
    <t>situaciones particulares la meta 25</t>
  </si>
  <si>
    <t>Solicitud Reposicion de caja chica  los Parques/Zonas Francas y Distrito Industrial</t>
  </si>
  <si>
    <t>Recibo de la caja chica de cada Parques</t>
  </si>
  <si>
    <t>la reposicion de caja chica  la meta es 40</t>
  </si>
  <si>
    <t>Tramitar solicitud al Dpto. correspondientes</t>
  </si>
  <si>
    <t xml:space="preserve">Revision y Analisis Dirección Adm. </t>
  </si>
  <si>
    <t xml:space="preserve">Entregables, Tramitaciones de la Vacaciones/Licencias/Control de Asistencia de todo el personal de los diferentes parques industriales </t>
  </si>
  <si>
    <t>Cantidad de entregables</t>
  </si>
  <si>
    <t>requerimiento recibido</t>
  </si>
  <si>
    <t>en las tramitaciones la meta  280</t>
  </si>
  <si>
    <t>RRHH</t>
  </si>
  <si>
    <t>Tramitar solicitud RRHH</t>
  </si>
  <si>
    <t>Desarrollo de Plan de Remozamiento y embellecimiento de Parques Industriales y de Zonas Francas</t>
  </si>
  <si>
    <t>Cantidad de parques con brigadas de mantenimiento y remozamiento</t>
  </si>
  <si>
    <t>Levantamiento de necesidades de recursos humanos y materiales para equipar brigadas de mantenimiento por cada parque.</t>
  </si>
  <si>
    <t xml:space="preserve">Solicitudes realizadas y remitidas, Informes de formación de equipos, reportes de supervisión al personal. </t>
  </si>
  <si>
    <t>Designación de personal a formar equipos de mantenimiento y embellecimiento por parque.</t>
  </si>
  <si>
    <t>en embellesimiento la meta es 23</t>
  </si>
  <si>
    <t>Implementar brigadas y supervisar labores de mantenimiento, remozamiento y embellecimiento de los parques.</t>
  </si>
  <si>
    <t>Proyecto de actualización de Seguridad en 7 Parques Industriales y de Zonas Francas</t>
  </si>
  <si>
    <t>Estas metas deben ser transferidas al departamento que realiza dicho trabajo</t>
  </si>
  <si>
    <t>El departamento de seguridad</t>
  </si>
  <si>
    <t>Reevaluar junto con las metas de Seguridad</t>
  </si>
  <si>
    <t>Proyecto de Levantamiento para Instalación de Cámaras de Circuito Cerrado.</t>
  </si>
  <si>
    <t>Cantidad de Proyectos de Instalación de Circuitos de Vigilancia</t>
  </si>
  <si>
    <t>Proyecto de Tecnificación y Conexión de Administración de los Parques Industriales y de Zonas Francas</t>
  </si>
  <si>
    <t>Cantidad de Proyectos de Tecnificación y Conexión de Parques Industriales y de Zonas Francas</t>
  </si>
  <si>
    <t>G.S.E Parques y Distritos Ind. / Dirección de Parques</t>
  </si>
  <si>
    <t>Reevaluar junto con las metas de Tecnología</t>
  </si>
  <si>
    <t>Preparación de Proyecto  de Tecnificación y Conexión a internet de Parques Industriales y Zonas Francas, con sus necesidades técnicas, presupuestarias, beneficios y posible plan de implementación por cada parque.</t>
  </si>
  <si>
    <t>El departamento de tecnologia</t>
  </si>
  <si>
    <t>Gestión de Permisos Ambientales de los Parques Industriales y Zonas Francas</t>
  </si>
  <si>
    <t xml:space="preserve">Cantidad de permisos ambientales gestionados </t>
  </si>
  <si>
    <t>RD$30,000.00</t>
  </si>
  <si>
    <t>Levantamiento de requerimientos no satisfechos.</t>
  </si>
  <si>
    <t>Reevaluar junto con las metas de Ingeniería</t>
  </si>
  <si>
    <t>Resolución de no conformidades, gestión de evidencia de cumplimiento necesaria, coordinación con las autoridades competentes.</t>
  </si>
  <si>
    <t>Evidencias de cumplimiento recolectadas y documentación de solicitud de permisos ambientales.</t>
  </si>
  <si>
    <t>Gestión de la obtención de permisos ambientales de los parques industriales y zonas francas necesarias.</t>
  </si>
  <si>
    <t>Obtención de Permisos Ambientales.</t>
  </si>
  <si>
    <t>El departamento de ingenieria</t>
  </si>
  <si>
    <t>DEPARTAMENTO DE NEGOCIOS E INVERSIONES</t>
  </si>
  <si>
    <t>Resultado Esperado 3.3:</t>
  </si>
  <si>
    <t>Impulso a las facilidades financieras para la instalación, renovación y adecuación de infraestructuras industriales</t>
  </si>
  <si>
    <t>Orientación e información a los nuevos inversionistas</t>
  </si>
  <si>
    <t>Cantidad de Orientaciones y servicios</t>
  </si>
  <si>
    <t xml:space="preserve">*Asistencia telefónica             *Correos electrónicos          *Asistencia presencial </t>
  </si>
  <si>
    <t>* Registro de llamadas y asistencia presencial            * Correos electrónicos</t>
  </si>
  <si>
    <t>R: Departamento de Negocios                                       I: Dirección General, Ingeniería, Jurídica.</t>
  </si>
  <si>
    <t>Cantidad de Solicitudes
de Contratos por nuevos
arrendamientos</t>
  </si>
  <si>
    <t>*Contacto con el cliente                       * Propuesta de arrendamiento                    * Solicitud rectificación de nave          * Solicitud elaboración contrato.</t>
  </si>
  <si>
    <t>* Contratos formalizados</t>
  </si>
  <si>
    <t>Solicitudes de elaboración de renovación de contratos</t>
  </si>
  <si>
    <t>Cantidad de solicitudes</t>
  </si>
  <si>
    <t>* Verificar contratos próximos a vencer                                                   * Propuesta renovación de arrendamiento                                      * Solicitud rectificación de nave          * Solicitud elaboración contrato</t>
  </si>
  <si>
    <t>Solicitudes de elaboración de contratos de reconocimiento de inversión</t>
  </si>
  <si>
    <t>*Contacto con el cliente          * Autorización ejecución de trabajos         * Informe cubicación final</t>
  </si>
  <si>
    <t>Solicitudes de tramitación adecuaciones
de naves</t>
  </si>
  <si>
    <t>Cantidad de Solicitud de
adecuación de naves</t>
  </si>
  <si>
    <t>* Solicitud del cliente                           * Remisión a Ingeniería                        * Recepción respuesta Ing.                  * Respuesta cliente</t>
  </si>
  <si>
    <t>* Solicitudes    *Autorizaciones</t>
  </si>
  <si>
    <t xml:space="preserve">* Solicitud del cliente                           * Revisión expedientes                        * Remisión y/o solicitud de revisión dpto. correspondiente.                         * Recepción respuesta                         * Respuesta al cliente         </t>
  </si>
  <si>
    <t>* Informes</t>
  </si>
  <si>
    <t>Tramitación de las solicitudes de comunicaciones</t>
  </si>
  <si>
    <t>Cantidad de tramitaciones</t>
  </si>
  <si>
    <t xml:space="preserve">* Solicitud del cliente                           * Presentación a la DG                         * Tramitar al dpto. correspondiente      </t>
  </si>
  <si>
    <t>* Comunicaciones</t>
  </si>
  <si>
    <t>Proyecto de Reapertura de Parques Cerrados</t>
  </si>
  <si>
    <t>Cantidad de Proyectos para Reapertura de Parques Cerrados</t>
  </si>
  <si>
    <t>*Preparación de documento de proyecton con: Plan de acción para reabrir el parque, necesidades técnicas para reabrirlo, clientes disponibles o recomendados para realizar la reapertura, condiciones negociadas, y otras recomendaciones.                                       * Para los parques: ZF Higüey, ZF Quisqueya y PI Bayaguana.</t>
  </si>
  <si>
    <t>Documentos de proyecto</t>
  </si>
  <si>
    <t>R: Departamento de Negocios                                       I: Dirección General, Ingeniería, Jurídica, Dpto. de Planificación y Desarrollo.</t>
  </si>
  <si>
    <t>Proyecto de Ampliación de Parques</t>
  </si>
  <si>
    <t>Cantidad de Proyectos para Ampliación de Parques operativos</t>
  </si>
  <si>
    <t>*Preparación de documento de proyecton con: Plan de acción para la ampliación del parque, necesidades técnicas, clientes interesados o recomendados para realizar la ampliación, condiciones negociadas, y otras recomendaciones.                                       * Para priorizar 6 de los siguientes parques: ZF La Vega, ZF El Seibo, ZF Hato Mayor, ZF Salcedo, ZF Barahona, ZF San Pedro de Macorís, ZF San Francisco de Macorís.</t>
  </si>
  <si>
    <t>Segmentación de Inventario de Ocupación de Naves y Estrategia de Recuperación</t>
  </si>
  <si>
    <t xml:space="preserve">Cantidad de Segmentaciones y Estrategia de Recuperación </t>
  </si>
  <si>
    <t>*Documento de análisis de ocupación de naves, por parque, para elaborar una estrategia de recuperación efectiva basada en la optimización de espacios para suplir la demanda de navies.                                  * Contará con: inventario de naves específicas a intervenir, situación actual, posibles soluciones para su recuperación y recomendación de clientes prioritarios para ofrecer dicha nave una vez recuperada, partiendo del listado de solicitudes vigentes.</t>
  </si>
  <si>
    <t>Estrategia de Recuperación de naves diseñada</t>
  </si>
  <si>
    <t>Dirección de Servicios de Apoyo a la Industria/ Departamento de Encadenamiento Productivo</t>
  </si>
  <si>
    <t>Directrices Estratégicas 1, 2:</t>
  </si>
  <si>
    <t>1. Desarrollo de la industria manufacturera.  2. Políticas y programas para la competitividad industrial y encadenamiento productivo.</t>
  </si>
  <si>
    <t>Objetivos Estratégicos (1.1, 2.1):</t>
  </si>
  <si>
    <t>1.1. Ampliar el impacto de PROINDUSTRIA en el sector manufacturero, mediante la articulación de acciones y medidas políticas que apoyen al sector industrial, a través del fortalecimiento de mecanismos, instrumentos y capacidades que eleven los niveles de competitividad de las empresa. 2.1. Desarrollar políticas y programas que fortalezcan las iniciativas de encademaiento productivo y la implementación de redes de apoyo por perímetros o por sectores.</t>
  </si>
  <si>
    <t xml:space="preserve">Resultados Esperados (1.3, 2.1, 2.3, 2.4 ): </t>
  </si>
  <si>
    <t xml:space="preserve">1.3. Guía metológica para fortalecimiento de la cadena de valor de procesos productivos de industria manufacturera. 2.1. Desarrollo cadena de proveedores confiables de calidad y bajos costos y creación de espacio de alianzas. 2.3. Programa de integración y vinculación de grandes exportadores con empresas nacionales calificadas. 2.4. Programa de encadenamiento productivo para la exportación. </t>
  </si>
  <si>
    <t>Programa de las actividades de apoyo de encadenamientos productivos</t>
  </si>
  <si>
    <t>Rondas de Negocios B2B</t>
  </si>
  <si>
    <t>Coordinación interinstitucional con otros organismos públicos (CNZF y PRODOMINICANA)
- Gestión logística del evento
- Reclutamiento de las industrias participantes
- Moderación, asistencia, y soporte a las industrias en el evento</t>
  </si>
  <si>
    <t>Lista de participantes, fotos, nota de prensa</t>
  </si>
  <si>
    <t>Depto de Encadenamientos Productivos</t>
  </si>
  <si>
    <t xml:space="preserve">cooperación interinstitucional para el fortalecimiento de encadenamientos productivos en el sector industrial </t>
  </si>
  <si>
    <t xml:space="preserve">según requerimiento </t>
  </si>
  <si>
    <t>Acercamiento a otras instituciones públicas y/o privadas para realizar actividades que fomenten los encadenamientos productivos.</t>
  </si>
  <si>
    <t>Promoción en redes, notas de prensa, base de datos</t>
  </si>
  <si>
    <t>Panel de Encadenamientos Productivos, casos de éxito</t>
  </si>
  <si>
    <t>fotos, nota de prensa, convocatorias</t>
  </si>
  <si>
    <t xml:space="preserve">Capacitaciones </t>
  </si>
  <si>
    <t>Organización de actividades de capacitación. Webinar, talleres, etc.. En temas de calidad, sostenibilidad, normativas, y solicitudes según la necesidad del industrial</t>
  </si>
  <si>
    <t>Lista de participantes, fotos</t>
  </si>
  <si>
    <t>Alianzas estratégicas, vinculaciones, y grupos asociativos fomentados (2)</t>
  </si>
  <si>
    <t>Cantidad de Sensibilizaciones</t>
  </si>
  <si>
    <t>Selección de Industria a fomentar por sector Industrial</t>
  </si>
  <si>
    <t>formulario de diagnostico, formulario de servicio</t>
  </si>
  <si>
    <t>Número de vinculaciones productivas, alianzas o grupos asociativos en gestación</t>
  </si>
  <si>
    <t>Gestión y coordinación de las actividades de apoyo a la formación, consolidación, y desarrollo de encadenamientos productivos, grupos asociativos, y clústeres.</t>
  </si>
  <si>
    <t>Solicitudes, formulario de servicios, correos</t>
  </si>
  <si>
    <t xml:space="preserve">Programa  de Economía Circular para el sector manufacturero </t>
  </si>
  <si>
    <t xml:space="preserve">Actividades que fomenten la economía circular y energía verde  </t>
  </si>
  <si>
    <t>Capacitación, sensibilización, y asistencias técnicas en tema de Economía circular y producción más limpia</t>
  </si>
  <si>
    <t>lista de participantes, correos, formularios de servicio</t>
  </si>
  <si>
    <t>Programa  de Fomento Asociativo para el sector manufacturero</t>
  </si>
  <si>
    <t xml:space="preserve">Actividades que fomenten asociatividad </t>
  </si>
  <si>
    <t xml:space="preserve">Según requerimiento </t>
  </si>
  <si>
    <t xml:space="preserve">Capacitación, sensibilización, y asistencias técnicas en tema de asociatividad y clúster </t>
  </si>
  <si>
    <t xml:space="preserve">Programa de Desarrollo sostenible para las industrias </t>
  </si>
  <si>
    <t xml:space="preserve">Actividades que fomenten la sostenibilidad </t>
  </si>
  <si>
    <t xml:space="preserve">sostenibilidad de 20 empresa </t>
  </si>
  <si>
    <t xml:space="preserve">Programa de Desarrollo de Proveedores </t>
  </si>
  <si>
    <t xml:space="preserve">Cantidad de proveedores desarrollados/ vinculados </t>
  </si>
  <si>
    <t>1.- Identificar empresa tractora.             
2.- Convocar e identificar industrias con potencial para crecer y asumir las responsabilidades del proyecto             
3.- Desarrollo o vinculación de los proveedores seleccionados</t>
  </si>
  <si>
    <t>Formulario de servicio, correos</t>
  </si>
  <si>
    <t xml:space="preserve"> Nota: Para el cumplimiento de este POA se requiere más capital humano capacitado en el área  asociatividad y sostenibilidad. </t>
  </si>
  <si>
    <t>MATRIZ DE PLAN OPERATIVO 2025 PARA DEPARTAMENTO DE REGISTRO Y CALIFICACIÓN INDUSTRIAL</t>
  </si>
  <si>
    <t>Dirección de Servicios de Apoyo a la Industria / Departamento de Registro y Calificación Industrial</t>
  </si>
  <si>
    <t>Desarrollo de la industria manufacturera</t>
  </si>
  <si>
    <t>Objetivo Estratégico (1.1):</t>
  </si>
  <si>
    <t xml:space="preserve">Ampliar el impacto de PROINDUSTRIA en el sector manufacturero, mediante la articulación de acciones y políticas públicas que apoyen al sector industrial, a través del fortalecimiento de mecanismos,  instrumentos, incentivos y capacidades que eleven los niveles de competitividad de las empresas pequeñas, medianas y enormes. </t>
  </si>
  <si>
    <t xml:space="preserve">Resultado Esperado (1.1.5.): </t>
  </si>
  <si>
    <t>Aumento de la cantidad de registros, logrando captar y censar todas las industrias existentes y lograr calificar industrias conforme su pertinencia y necesidad</t>
  </si>
  <si>
    <t xml:space="preserve">Registro Industrial </t>
  </si>
  <si>
    <t>Número de industrias con código de asignación nuevo</t>
  </si>
  <si>
    <t>Entrega de formulario y requisitos</t>
  </si>
  <si>
    <t>Formulario debidamente completado y requisitos</t>
  </si>
  <si>
    <t>Departamento de Registro y Calificación Industrial y Departamento de Transportación</t>
  </si>
  <si>
    <t>MÁS VEHÍCULOS ASIGNADOS PARA LAS INSPECCIONES IN SITU</t>
  </si>
  <si>
    <t>Recepción, revisión y análisis de formulario y requisitos</t>
  </si>
  <si>
    <t>Formulario debidamente completado y requisitos completos</t>
  </si>
  <si>
    <t>Inspección in situ de verificación de la actividad productiva declarada por la industria</t>
  </si>
  <si>
    <t>Reporte de visita</t>
  </si>
  <si>
    <t>Entrega de Registro Industrial</t>
  </si>
  <si>
    <t xml:space="preserve">Certificado </t>
  </si>
  <si>
    <t>Número de industrias registradas actualizadas</t>
  </si>
  <si>
    <t>Contactar al usuario o industrial para recordar cuando su registro industrial está próximo a desactualizarse</t>
  </si>
  <si>
    <t>Correo electrónico, alertas electrónicas vía CRM, llamadas telefónicas y envío de comunicaciones vía mensajería de ser necesario</t>
  </si>
  <si>
    <t>Recepción y revisión  de formulario y requisitos</t>
  </si>
  <si>
    <t>Inspección in situ de verificación a la industria</t>
  </si>
  <si>
    <t xml:space="preserve">Calificación Industrial </t>
  </si>
  <si>
    <t xml:space="preserve">Número de empresas calificadas nuevas </t>
  </si>
  <si>
    <t>Formulario y requisitos</t>
  </si>
  <si>
    <t>Departamento de Registro y Calificación Industrial y Sección de Transportación</t>
  </si>
  <si>
    <t>Recepción y revisión de formulario, requisitos completos y pago completo</t>
  </si>
  <si>
    <t>Formulario debidamente completado, requisitos y recibo de pago</t>
  </si>
  <si>
    <t>No Objeción de la  DGII y DGA</t>
  </si>
  <si>
    <t>Carta de No Objecion</t>
  </si>
  <si>
    <t>Remisión al Consejo Directivo de PROINDUSTRIA para aprobación</t>
  </si>
  <si>
    <t>Carta de Remisión</t>
  </si>
  <si>
    <t>Entrega de certificado de calificación</t>
  </si>
  <si>
    <t xml:space="preserve">Número de empresas calificadas renovadas </t>
  </si>
  <si>
    <t>Contactar al usuario o industrial para recordar cuando su calificación industrial está próximo a  vencer</t>
  </si>
  <si>
    <t>Formulario lleno, requisitos y recibos de pago</t>
  </si>
  <si>
    <t>Visita de verificación a la industria</t>
  </si>
  <si>
    <t>Entrega de Calificación Industrial</t>
  </si>
  <si>
    <t>Certificado</t>
  </si>
  <si>
    <t xml:space="preserve">Plan de sensibilización y divulgación y concientización de los beneficios del Registro y Calificación Industrial </t>
  </si>
  <si>
    <t xml:space="preserve">Sensibilización a través de las redes sociales, encuentros con el sector y jornadas gratuitas de capacitaciones básicas </t>
  </si>
  <si>
    <t>Elaborar campaña publicitaria en redes sociales y cortos de audiovisuales y efectuar jornadas de capacitación a cargo de la encargada responsable del servicio</t>
  </si>
  <si>
    <t>Medición de interacción a traves de encuestas y elaborar un rubro en la página web de preguntas frecuentes sobre el RI y CI, para crear un foro de consulta</t>
  </si>
  <si>
    <t xml:space="preserve">Departamento de Registro y Calificación Industrial y Departamentos de Comunicaciones  y de Tecnología de la Información                            </t>
  </si>
  <si>
    <t>Cantidad de registros captados por la web</t>
  </si>
  <si>
    <t>Generar estadísticas sobre los formularios llenados a traves del portal</t>
  </si>
  <si>
    <t>Listados del CRM</t>
  </si>
  <si>
    <t>Programa para el incremento de industrias en la base de datos</t>
  </si>
  <si>
    <t>Implementación de un programa para la elaboración de un software de alertas para el industrial, realización de actividades temáticas y sensibilización de los beneficios del RI y el CI</t>
  </si>
  <si>
    <t>Cantidad de trámites recibidos y procesados en el departamento de RI y CI</t>
  </si>
  <si>
    <t>Digitalización y simplificación de los procesos de Registro y Calificación Industrial</t>
  </si>
  <si>
    <r>
      <t xml:space="preserve">Procesos de Registro y Calificación Industrial simplificados, digitalizados e implementados </t>
    </r>
    <r>
      <rPr>
        <b/>
        <sz val="10"/>
        <color theme="1"/>
        <rFont val="Cambria"/>
        <family val="1"/>
      </rPr>
      <t>*</t>
    </r>
  </si>
  <si>
    <t>Verificación de los procesos simplificados</t>
  </si>
  <si>
    <t>Implementación de los procesos simplificados y el software</t>
  </si>
  <si>
    <t>R- Depto. Planificación                          I- Depto.  R y CI, Depto. Tecnología</t>
  </si>
  <si>
    <t>Aprobación de la simplificación de los procesos</t>
  </si>
  <si>
    <r>
      <t>Formulario de Registro y Calificación Industrial digitalizado operando</t>
    </r>
    <r>
      <rPr>
        <b/>
        <sz val="10"/>
        <color theme="1"/>
        <rFont val="Cambria"/>
        <family val="1"/>
      </rPr>
      <t xml:space="preserve"> **</t>
    </r>
  </si>
  <si>
    <t xml:space="preserve">Desarrollo, pruebas e implementación </t>
  </si>
  <si>
    <t>Formulario digitalizado e implementado</t>
  </si>
  <si>
    <t>R- Depto. Tecnología                     I- Depto.  R y CI</t>
  </si>
  <si>
    <t>* La concreción del subproducto depende de los resultados que arroje el levantamiento de informacion realizado por el Depto. De Planificación, para el mejoramiento y digitalización de los procesos.</t>
  </si>
  <si>
    <t>** La ejecución del subproducto depende del Depto. de Tecnología, el formulario esta operando en el portal, sólo falta que el llenado del formulario se sincronice con la base de datos y se implemente un sistema de pago.</t>
  </si>
  <si>
    <t xml:space="preserve">DIVISION TECNICA DE CONTROL PATRIMONIAL </t>
  </si>
  <si>
    <t>Enajenación de Bienes Inmuebles</t>
  </si>
  <si>
    <t>Cantidad de enajenaciones realizadas</t>
  </si>
  <si>
    <t>1.- Elaborar Proyecto de Enajenación.</t>
  </si>
  <si>
    <t>Documentos  y Contrato Compra Venta de Inmueble</t>
  </si>
  <si>
    <t>R: Patrimonio; I: Consejo Directivo, Dirección General, Depto. De Diseño y Desarrollo de Proyectos, Departamento  Revisión y Análisis, Departamento de Comunicaciones, Dirección Administrativa y Financiera, Sección de Transportación.</t>
  </si>
  <si>
    <t>2.- Enviar a la Dirección General el Proyecto de Enajenación para su aprobación por el Consejo Directivo.</t>
  </si>
  <si>
    <t>3.- Elaborar los Términos de Referencias (TDR´S)</t>
  </si>
  <si>
    <t>4.-Solicitar autorización a la Dirección General para Publicar la Venta del Inmueble.</t>
  </si>
  <si>
    <t>5.- Realizar  la Licitación del Inmueble, de acuerdo al Cronograma de Actividades establecido en los Términos de Referencias (TDR´S)</t>
  </si>
  <si>
    <t xml:space="preserve">6.- Suscribir el Contrato de Compra Venta de Inmueble entre  el  Licitante Adjudicatario y PROINDUSTRIA. </t>
  </si>
  <si>
    <t xml:space="preserve">7.- Entregar el Inmueble con su Certificado de Título. </t>
  </si>
  <si>
    <t>Tasaciones De la Dirección General del Catastro Nacional, dependencia del Ministerio de Hacienda.</t>
  </si>
  <si>
    <t>Cantidad de avalúos</t>
  </si>
  <si>
    <t>1.- Solicitar tasaciones a Catastro.</t>
  </si>
  <si>
    <t>Informe de Tasaciones</t>
  </si>
  <si>
    <t>R: Patrimonio; I: Dirección General, Compras y Contrataciones, Depto. De Diseño y Desarrollo de Proyectos, Depto. Revisión y Análisis, Departamento de Comunicaciones, Departamento Financiero, Dirección Administrativa y Financiera, Seción de Transportación.</t>
  </si>
  <si>
    <t>Designar o contratar dos abogados.</t>
  </si>
  <si>
    <t>2.- Llevar a  los Técnicos de Catastro a lugar donde esta ubicado el inmueble a tasar.</t>
  </si>
  <si>
    <t>RD$10,000.00</t>
  </si>
  <si>
    <t>Asignación de vehículo</t>
  </si>
  <si>
    <t>3.- Seguimiento a las solicitudes de tasación.</t>
  </si>
  <si>
    <t>4. Recibir las tasaciones por la Dirección General.</t>
  </si>
  <si>
    <t>Tasaciones Privada Externas</t>
  </si>
  <si>
    <t>1.- Solicitar a la Dirección General, autorización para trabajar con tasador externo.</t>
  </si>
  <si>
    <t>2.- Visita al Inmueble por parte del Tasador Externo.</t>
  </si>
  <si>
    <t>Designar o Contratar un abogado.</t>
  </si>
  <si>
    <t>3.- Recibir las tasaciones de parte del Tasador Externo</t>
  </si>
  <si>
    <t>Asiganación de vehículo</t>
  </si>
  <si>
    <t xml:space="preserve">4.- Entergar a la Dirección General  las Taciones </t>
  </si>
  <si>
    <t xml:space="preserve">5.- Solicitar el pago al Tasador Externo. </t>
  </si>
  <si>
    <t>Contratos de Compra Venta de Inmueble (s) remitidos para la Aprobación Congresual.</t>
  </si>
  <si>
    <t>Cantidad de Contratos remitidos</t>
  </si>
  <si>
    <t>1. Confirmar si el monto de la venta pasa de los docientos salarios mínimos.</t>
  </si>
  <si>
    <t>R: Patrimonio; I: Dirección General, Departamento de Tecnología, Sección Centro de Servicios (Mensajero Externo) .</t>
  </si>
  <si>
    <t>2. Elaborar Oficio de Remisión a la Consultoría Jurídica del Poder Ejecutivo.</t>
  </si>
  <si>
    <t>3. Sacar copia al expediente.</t>
  </si>
  <si>
    <t>4. Scanear el expediente en el Departamento Jurídico.</t>
  </si>
  <si>
    <t>5. Solicitar a Tecnología grabar las informaciones del expediente en un CD.</t>
  </si>
  <si>
    <t>6. Solicitar firma al Director (a) General del Oficio de Remisión.</t>
  </si>
  <si>
    <t>7. Preparar sobre para enviar con el mensajero.</t>
  </si>
  <si>
    <t>Certificación de Estado Jurídico del Inmueble, Certificación de Derechos Vigentes y Certificación Actualización solicitadas.</t>
  </si>
  <si>
    <t>Cantidad de Certificaciones obtenidas.</t>
  </si>
  <si>
    <t>1. Realizar investigación en la Sala de Consulta de la Juridicción Inmobiliaria.</t>
  </si>
  <si>
    <t>Certificaciones</t>
  </si>
  <si>
    <t>R: Patrimonio; I: Dirección General, Departamento  Revisión y Análisis, Dirección Administrativa y Financiera, Sección de Transportación.</t>
  </si>
  <si>
    <t>2. Solicitar los montos para la compra en el Banco de Reservas de Comprobante de Tasa de Servicios de la Jurisdicción Inmobiliaria  y Recibos y Sellos en la Dirección General de Impuestos Internos (DGII).</t>
  </si>
  <si>
    <t>3. Elaborar Instancia dirigida al Registro de Títulos de la Jurisdiciión Inmobiliaria correspondiente.</t>
  </si>
  <si>
    <t>4. Solicitar cita a través de la plataforma de la Jurisdicción Inmobiliaria del Poder Judicial, para depositar expediente, darle seguimiento al mismo.</t>
  </si>
  <si>
    <t>5. Solicitar vehículo para tanto para depositar el expediente y luego para retirar la Certificación.</t>
  </si>
  <si>
    <t>Consultas de Inmueble (s) en la
Jurisdicción Inmobiliaria.</t>
  </si>
  <si>
    <t>Cantidad de Visitas de
Consultas</t>
  </si>
  <si>
    <t>1. Solicitar una cita a traves de la Página Web de la Jurisdicción Inmobiliaria</t>
  </si>
  <si>
    <t>Informe</t>
  </si>
  <si>
    <t>R: Patrimonio; I: Dirección General, Dirección Administrativa y Financiera, Sección de Transportación.</t>
  </si>
  <si>
    <t>2. Solicitar Vehículo.</t>
  </si>
  <si>
    <t>3. Elaborar y entregar Informe a Superior Inmediato.</t>
  </si>
  <si>
    <t>Certificado (s) de Título (s) entregado.</t>
  </si>
  <si>
    <t>Cantidad de Certificados
de Títulos</t>
  </si>
  <si>
    <t xml:space="preserve">1. Recibir por escrito el requerimiento del Cliente. </t>
  </si>
  <si>
    <t xml:space="preserve">R: Patrimonio; I: Dirección General, Departamento Jurídico, Dirección Administrativa y Financiera, Departamento Financiero, Diviisión de Tesoreria.  </t>
  </si>
  <si>
    <t xml:space="preserve">2. Solicitar al Departamento Jurídico el Expediente del cliente. </t>
  </si>
  <si>
    <t>3. Preparar expediente de solicitud de  entrega de Certificado de Título.</t>
  </si>
  <si>
    <t>4. Elaborar documento de entrega.</t>
  </si>
  <si>
    <t>5. Coordinar fecha de entrega con el cliente y la División de Tesoreria.</t>
  </si>
  <si>
    <t>Contrato de Compra Venta de Inmueble (s)</t>
  </si>
  <si>
    <t>Cantidad de Contrato de
Compra Venta de Inmuebles</t>
  </si>
  <si>
    <t>1. Soliciar Estado de Cuentas, luego de recibir el requerimiento del cliente.</t>
  </si>
  <si>
    <t>Contrato de Compra Venta de Inmueble</t>
  </si>
  <si>
    <t>R: Patrimonio; I: Dirección General,  Dirección Administrativa y Financiera, Departamento Financiero, División de Facturación y Cobros, Depto. Revisión y Análisis, Departamento Jurídico.</t>
  </si>
  <si>
    <t>2. Elaborar Contrato de Compra Venta de Inmueble con la nueva Designación Catastral del inmueble.</t>
  </si>
  <si>
    <t>3. Enviar Borrador del Contrato  a la División de Documentos Legales del Departamento Jurídico y al Departamento de Revisión y Análisis, para ser revisado conforme a los requerimientos de la Contraloría General de La República.</t>
  </si>
  <si>
    <t>4. Enumerar Contrato luego de haber sido Revisado y Sellado por el auditor asignado por en el Departamento de Revisión y Análisis.</t>
  </si>
  <si>
    <t>5. Coordinar con el cliente fecha para la firma del Contrato.</t>
  </si>
  <si>
    <t>6. Prepar Recibo Provisional de Pago por conceptos de legalización del Contrato.</t>
  </si>
  <si>
    <t>7. Solicitar firma al Director (a) General de PROINDUSTRIA.</t>
  </si>
  <si>
    <t>8. Coordinar con el Departamento Jurídico para que el Notario Público notarice el Contrato.</t>
  </si>
  <si>
    <t>9. Prepara expediente para la Aprobación Congresual.</t>
  </si>
  <si>
    <t>Adenda al Contrato de Compra Venta de Inmueble (s)</t>
  </si>
  <si>
    <t>Cantidad de Adenda al Contrato de Compra Venta de Inmueble</t>
  </si>
  <si>
    <t>Adenda al Contrato de Compra Venta de Inmueble</t>
  </si>
  <si>
    <t>R: Patrimonio; I: Dirección General,  Dirección Administrativa y Financiera, Departamento Financiero, División de Facturación y Cobros, Depto. Analisis y Revisión Interna, Departamento Jurídico.</t>
  </si>
  <si>
    <t>2. Elaborar Adenda y/o Adeddum al Contrato de Compra Venta de Inmueble con la Designación Catastral nueva del inmueble.</t>
  </si>
  <si>
    <t>3. Enviar Borrador de la Adenda y/o Adeddum al Contrato de Compra Venta de Inmueble al Departamento de Revisión y Análisis.</t>
  </si>
  <si>
    <t>4. Enumerar la Adenda y/o Adeddum al Contrato de Compra Venta de Inmueble luego de haber sido Revisado y Sellado por el auditor asignado por en el Departamento de Revisión y Análisis.</t>
  </si>
  <si>
    <t>5. Coordinar con el cliente fecha para la firma  la Adenda y/o Adeddum al Contrato de Compra Venta de Inmueble.</t>
  </si>
  <si>
    <t>8. Coordinar con el Departamento Jurídico para que el Notario Público notarice la Adenda y/o Adeddum al Contrato de Compra Venta de Inmueble.</t>
  </si>
  <si>
    <t>Certificaciones de Venta</t>
  </si>
  <si>
    <t xml:space="preserve">Cantidad de Certificaciones de Ventas </t>
  </si>
  <si>
    <t>1. Recibir requerimiento del Cliente.</t>
  </si>
  <si>
    <t>Certificación de Venta.</t>
  </si>
  <si>
    <t>R: Patrimonio; I: Dirección General,  Dirección Administrativa y Financiera, División de Facturación y Cobros.</t>
  </si>
  <si>
    <t>2. Elaborar Certificación de Venta.</t>
  </si>
  <si>
    <t>3. Solicitar firma al Director (a) General de PROINDUSTRIA.</t>
  </si>
  <si>
    <t>4. Prepar Recibo Provisional de Pago por conceptos de legalización del Contrato.</t>
  </si>
  <si>
    <t>5. Coordinar con el cliente para la entrega de la Certificación de Venta.</t>
  </si>
  <si>
    <t>Documento Cancelación de Hipotecas</t>
  </si>
  <si>
    <t>Cantidad de Documento
Cancelación de Hipotecas</t>
  </si>
  <si>
    <t>1. Se investiga en la Sección de Archivo General de PROINDUSTRIA, hasta obtener el expediente quedió origien a la inscripción de la Hipoteca. Nota: Esto se inicia luego de recibir por escrito la solicitud del cliente.</t>
  </si>
  <si>
    <t>Documento de Cancelación de Hipoteca y Compulsa Notarial</t>
  </si>
  <si>
    <t>R: Patrimonio; I: Dirección General, Depto. Analisis y Revisión Interna, Departamento Financiero, Dirección Administrativa y Financiera, Sección de Archivo Geneal del Departamento Administrativo, Departamento Jurídico.</t>
  </si>
  <si>
    <t xml:space="preserve">2. Se elabora la Declaración Jurada relativa a la no expedición de Duplicado del Acreedor Hipotecario, la cual se envía a la Firma del Director General de PROINDUSTRIA y luego y se coordinar con el Departamento Jurídico la Notariazación del Notario Público. </t>
  </si>
  <si>
    <t>3. Solicitar los montos para la compra de Comprobante de Tasa de Servicios de la Procuraduría General de la República y Pago de Registro ante la Dirección de Registro Civil del Ayuntamiento del Distrito Nacional.</t>
  </si>
  <si>
    <t>4. Elaborar Compulsa Notarial y se coordinar con el Departamento Jurídico la Notariazación por parte del Notario Público.</t>
  </si>
  <si>
    <t>5. Elaborar Documento de Cancelación de Hipoteca y solicitar la Firma del Director General de PROINDUSTRIA.</t>
  </si>
  <si>
    <t>6. Solicitar la Creación del Cliente en el Sistema de Cobros, para el pago por concepto de Gastos de Legalización por la expedición del Documento de Cancelación de Hipoteca.</t>
  </si>
  <si>
    <t>7. Preparar acuese de Recibo, y coordinar la entrega del Documento de Cancelación de Hipoteca.</t>
  </si>
  <si>
    <t>Certificados de Títulos Nuevos.</t>
  </si>
  <si>
    <t>Cantidad de Gestiones para la obtención de Certificados de
Títulos Nuevos.</t>
  </si>
  <si>
    <t>1. Solicitar la Certificación de Estatus Jurídico</t>
  </si>
  <si>
    <t>Documentación, Certificados de Titulos.</t>
  </si>
  <si>
    <t>R: Patrimonio; I: Dirección General, Depto. De Diseño y Desarrollo de Proyectos, Depto. Revisión y Análisis, Departamento de Comunicaciones, Dirección Administrativa y Financiera, Sección de Transportación.</t>
  </si>
  <si>
    <t xml:space="preserve">2.- Levantamiento de Medidas y/o Georreferenciación </t>
  </si>
  <si>
    <t>Este producto depende  de la Transferencia de Inmuebles con otras instituciones gubernamentalesy en algunos caso de la Aprobación Congresual  por parte de la Cámara de Diputados.</t>
  </si>
  <si>
    <t>3.-  Transferencia de Inmuebles</t>
  </si>
  <si>
    <t>4.- Deslinde, Sub-División y Refundición</t>
  </si>
  <si>
    <t>5.- Realizar adición de inmuebles en la DGII.</t>
  </si>
  <si>
    <t>Certificados de Títulos por Pérdidas.</t>
  </si>
  <si>
    <t>Cantidad de Títulos por Pérdidas.</t>
  </si>
  <si>
    <t xml:space="preserve">1.- Solicitud de Firma del Director General para el Acto de Declaración Jurada por Pérdida del Certificado de Títulos.   </t>
  </si>
  <si>
    <t xml:space="preserve">2.- Preparar expediente de acuerdo a las normas establecidas en el Reglamento de la Jurisdicción Inmobiliaria y depositar en Registro de Títulos correspondiente. </t>
  </si>
  <si>
    <t>3. Retirar el Certificado de Títulos</t>
  </si>
  <si>
    <t>Levantamiento de Inmueble (s) Topográfico y Catastral</t>
  </si>
  <si>
    <t>Cantidad de Levantamientos
de Inmueble Topográfico
y Catastral</t>
  </si>
  <si>
    <t xml:space="preserve">1. Solicitud al Agrimensor del trabajo a realizar. </t>
  </si>
  <si>
    <t>Informe, Plano de Levantamiento Topofráfico y Catastral</t>
  </si>
  <si>
    <t xml:space="preserve">Sección de Mensura de la División Técnica de Control Patrimonial, y/o Depto. De Diseño y Desarrollo de Proyectos de la Dirección de Parques, Distritos Industriales y Zonas Francas, Dirección Administrativa y Fiannciera, Sección de Transportación. </t>
  </si>
  <si>
    <t>Designar o contratar un asistente topografico para la Sección de Mensura.</t>
  </si>
  <si>
    <t>2. Se coordina la fecha del viaje, de acuerdo a los procedimientos internos de esta Institución (Solicitud de Vehículo y Viáticos) para la visita al inmueble.</t>
  </si>
  <si>
    <t>Compra equipo de topografía, asignación de vehículo para realizar  estas labores y todas las demás</t>
  </si>
  <si>
    <t>3. Seguimiento para la entrega del Informe y Levantamiento Topográfico y Catastral  solicitado.</t>
  </si>
  <si>
    <t>Transferencia de Inmueble (s) a
través de la Dirección General de Impuestos Internos (DGII) y luego a través del Registro de Títulos de la Jurisdicción Inmobiliaria</t>
  </si>
  <si>
    <t>Cantidad de Transferencia
de Inmuebles a través
de la Dirección General de
Impuestos Internos (DGII) y
luego a través del Registro
de Títulos de la Jurisdicción
Inmobiliaria</t>
  </si>
  <si>
    <t>1. Se preparan dos (02) expedientes: Uno (01) para la Exención de Impuesto a la Transferencia Inmobiliaria, dirigido a la Dirección General de Política y Legislación Tributaria, dependencia del Ministerio de Hacienda (si aplica) y otro de acuerdo a las Normas de la Dirección General de Impuestos Internos (DGII). Todo lo anterior tiene como requisito que el inmueble adquirido esté al día en el pago del Impuesto a la Propiedad Inmobiliaria (IPI).</t>
  </si>
  <si>
    <t>R: Patrimonio; I: Dirección General, Sección de Mensura de la División Técnica de Control Patrimonial,  y/o Depto. De Diseño y Desarrollo de Proyectos de la Dirección de Parques, Distritos Industriales y Zonas Francas, Dirección Administrativa y Financiera, Sección de Transportación.</t>
  </si>
  <si>
    <t>2. Se retira la Certificación de IPI a nombre de PROINDUSTRIA.</t>
  </si>
  <si>
    <t xml:space="preserve">3. Se preparar expediente de acuerdo a las normas establecidas en el Reglamento de la Jurisdicción Inmobiliaria y depositar en Registro de Títulos correspondiente. </t>
  </si>
  <si>
    <t>4. Se solicita cita en la Jurisdicción Inmobiliaria del Registro de Títulos correspondiente, para depositar el referido expdiente.</t>
  </si>
  <si>
    <t>5. Se le da seguimiento a través de la plataforma de la Jurisdicción Inmobiliaria, por vía telefónica y presencial, hasta lograr retirar, el Certificado de Título registrado a nombre de PROINDUSTRIA.</t>
  </si>
  <si>
    <t>Desglose de conceptos con valores aproximados:</t>
  </si>
  <si>
    <r>
      <rPr>
        <b/>
        <sz val="12"/>
        <color theme="0"/>
        <rFont val="Times New Roman"/>
        <family val="1"/>
      </rPr>
      <t>Enajenación de Bienes Inmuebles</t>
    </r>
    <r>
      <rPr>
        <sz val="12"/>
        <color theme="0"/>
        <rFont val="Times New Roman"/>
        <family val="1"/>
      </rPr>
      <t xml:space="preserve">: Bainsa:  Costo: Publicación equivalente a RD$29,500.00 (impuestos incluidos); Notario-Apetura de Sobres equivalente a 29,500.00: </t>
    </r>
    <r>
      <rPr>
        <b/>
        <sz val="12"/>
        <color theme="0"/>
        <rFont val="Times New Roman"/>
        <family val="1"/>
      </rPr>
      <t>Total RD$59,000.00</t>
    </r>
  </si>
  <si>
    <r>
      <rPr>
        <b/>
        <sz val="12"/>
        <color theme="0"/>
        <rFont val="Times New Roman"/>
        <family val="1"/>
      </rPr>
      <t>Enajenaciones de Bienes Inmuebles del Distrito Industrial Santo Domingo Oeste (DISDO)</t>
    </r>
    <r>
      <rPr>
        <sz val="12"/>
        <color theme="0"/>
        <rFont val="Times New Roman"/>
        <family val="1"/>
      </rPr>
      <t xml:space="preserve">: Ramona Henríquez; Gransera, Solares disponibles: Costos: Publicación Tamaño 5 x 7 equivalente a RD$29,500.00 x 3 = RD$88,500.00 (impuestos incluidos); Notario-Apetura de Sobres equivalente a 29,500.00 x 3 = RD$88,500.00: </t>
    </r>
    <r>
      <rPr>
        <b/>
        <sz val="12"/>
        <color theme="0"/>
        <rFont val="Times New Roman"/>
        <family val="1"/>
      </rPr>
      <t>Total RD$177,000.00  Nota: Ambas Enajenaciones RD$236,000.00</t>
    </r>
  </si>
  <si>
    <r>
      <rPr>
        <b/>
        <sz val="12"/>
        <color theme="0"/>
        <rFont val="Times New Roman"/>
        <family val="1"/>
      </rPr>
      <t>Tasaciones de la Dirección General del Castro Nacional:</t>
    </r>
    <r>
      <rPr>
        <sz val="12"/>
        <color theme="0"/>
        <rFont val="Times New Roman"/>
        <family val="1"/>
      </rPr>
      <t xml:space="preserve"> Actulizar Avalúos: RD$4,800.00 (viáticos para Agrimensor ó Analista de Patrimonio y chofer, equivalente a dos (02) viajes)</t>
    </r>
  </si>
  <si>
    <r>
      <rPr>
        <b/>
        <sz val="12"/>
        <color theme="0"/>
        <rFont val="Times New Roman"/>
        <family val="1"/>
      </rPr>
      <t>Tasaciones Privadas Externas: Actulizar Tasación:</t>
    </r>
    <r>
      <rPr>
        <sz val="12"/>
        <color theme="0"/>
        <rFont val="Times New Roman"/>
        <family val="1"/>
      </rPr>
      <t xml:space="preserve"> RD$4,800.00 (viáticos, Agrimensor ó Analista de Patrimonio y chofer, equivalente a dos (02) viajes)</t>
    </r>
  </si>
  <si>
    <r>
      <rPr>
        <b/>
        <sz val="12"/>
        <color theme="0"/>
        <rFont val="Times New Roman"/>
        <family val="1"/>
      </rPr>
      <t>Certificación de Estatdo Jurídico de Inmueble</t>
    </r>
    <r>
      <rPr>
        <sz val="12"/>
        <color theme="0"/>
        <rFont val="Times New Roman"/>
        <family val="1"/>
      </rPr>
      <t xml:space="preserve">: RD$1,060.00 c/u:  x 2 =  </t>
    </r>
    <r>
      <rPr>
        <b/>
        <sz val="12"/>
        <color theme="0"/>
        <rFont val="Times New Roman"/>
        <family val="1"/>
      </rPr>
      <t xml:space="preserve">TOTAL RD$2, 120.00 y Certificación de Derechos Vigentes: RD$4,060.00 x 2 = TOTAL RD$8,120.00 </t>
    </r>
  </si>
  <si>
    <t>Nota: Ambas RD$10,240.00</t>
  </si>
  <si>
    <t xml:space="preserve">Documento Cancelación de Hipoteca: Gastos: Declaración Jurada y Compulsa Notarial RD$4,000.00 (RD$2,000.00 c/u);  RD$ 350.00 Registro Acto Auténtico; RD$900.00 Gastos Procuraduría </t>
  </si>
  <si>
    <t xml:space="preserve"> y Dirección de Registro Civil del Ayuntamiento D.N.;  RD$100.00 Recibo de Ley No. 89-05 del Colegio de Notarios. TOTAL RD$5,350.00</t>
  </si>
  <si>
    <t xml:space="preserve">Levantamiento de Medidas y/o Georreferenciación:  RD$6,400.00 x 5 = RD$32,000.00 (viáticos para personal de topografia, patrimonio y el chofer) sin el costo del transporte </t>
  </si>
  <si>
    <t>Nota: Cuando las condiciones sanitarias lo permitan y se compre el equipo de topografía, se recomienda visitar los inmuebles para confirmar su status territorial.</t>
  </si>
  <si>
    <r>
      <rPr>
        <b/>
        <sz val="12"/>
        <color theme="0"/>
        <rFont val="Times New Roman"/>
        <family val="1"/>
      </rPr>
      <t xml:space="preserve">Certificados de Títulos Nuevos: </t>
    </r>
    <r>
      <rPr>
        <sz val="12"/>
        <color theme="0"/>
        <rFont val="Times New Roman"/>
        <family val="1"/>
      </rPr>
      <t xml:space="preserve">Deslinde, Refundición y Sub-Division: Moca RD$1,008,900.00; Los Alcarrizos RD$1,000,000.00; Barahona RD$1,500,000.00); Edificio Principal RD$300,000.00; Porción de SPM RD$800,000.00; </t>
    </r>
  </si>
  <si>
    <r>
      <t xml:space="preserve">Salcedo RD$403,400.00; DISDO: Recuperación de Terreno, Actualización de Mensura, Refundición y Sub-División RD$750,000.00; San Francisco de Macorís (modificación de lindero y subdivisión) RD$500,000.00; </t>
    </r>
    <r>
      <rPr>
        <b/>
        <sz val="12"/>
        <color theme="0"/>
        <rFont val="Times New Roman"/>
        <family val="1"/>
      </rPr>
      <t>TOTAL RD$6,262,300.00</t>
    </r>
  </si>
  <si>
    <r>
      <rPr>
        <b/>
        <sz val="12"/>
        <color theme="0"/>
        <rFont val="Times New Roman"/>
        <family val="1"/>
      </rPr>
      <t>Certificado de Titulo por Pérdida</t>
    </r>
    <r>
      <rPr>
        <sz val="12"/>
        <color theme="0"/>
        <rFont val="Times New Roman"/>
        <family val="1"/>
      </rPr>
      <t xml:space="preserve">: RD$9,210.00 x 5 = </t>
    </r>
    <r>
      <rPr>
        <b/>
        <sz val="12"/>
        <color theme="0"/>
        <rFont val="Times New Roman"/>
        <family val="1"/>
      </rPr>
      <t>RD$46,050.00</t>
    </r>
    <r>
      <rPr>
        <sz val="12"/>
        <color theme="0"/>
        <rFont val="Times New Roman"/>
        <family val="1"/>
      </rPr>
      <t xml:space="preserve"> a) Dos (2) Parcela No. 199-A del Distrito Catastral No.32, con las áreas en metros cuadrados de 560.50 y 510.00; b) Parcela No. 10 del DC. No. 167/2 Hato Mayor); </t>
    </r>
  </si>
  <si>
    <r>
      <rPr>
        <b/>
        <sz val="11"/>
        <color theme="0"/>
        <rFont val="Times New Roman"/>
        <family val="1"/>
      </rPr>
      <t>C</t>
    </r>
    <r>
      <rPr>
        <b/>
        <sz val="12"/>
        <color theme="0"/>
        <rFont val="Times New Roman"/>
        <family val="1"/>
      </rPr>
      <t>erttificados de Titulos Nuevos (159):</t>
    </r>
    <r>
      <rPr>
        <sz val="12"/>
        <color theme="0"/>
        <rFont val="Times New Roman"/>
        <family val="1"/>
      </rPr>
      <t xml:space="preserve"> 45 Moca; 1 Edificio Principal; 17 San Pedro de Mac.; 38 Los Alcarrizos, 30 Barahona, 21  Salcedo, y 7 Solares nuevos del Disdo.</t>
    </r>
  </si>
  <si>
    <t>RD$100,000.00</t>
  </si>
  <si>
    <t>RD$7,000.00</t>
  </si>
  <si>
    <t>RD$50,000.00</t>
  </si>
  <si>
    <t>RD$25,000.00</t>
  </si>
  <si>
    <t>RD$200,000.00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</si>
</sst>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RD$&quot;#,##0.00"/>
    <numFmt numFmtId="165" formatCode="[$-C0A]mmmm\-yy;@"/>
    <numFmt numFmtId="166" formatCode="[$RD$-1C0A]#,##0.00"/>
    <numFmt numFmtId="167" formatCode="&quot;$&quot;#,##0.00"/>
    <numFmt numFmtId="168" formatCode="&quot;RD$&quot;#,##0.00_);[Red]\(&quot;RD$&quot;#,##0.00\)"/>
  </numFmts>
  <fonts count="118">
    <font>
      <sz val="11"/>
      <color theme="1"/>
      <name val="Calibri"/>
      <family val="2"/>
      <scheme val="minor"/>
    </font>
    <font>
      <b/>
      <sz val="11"/>
      <color theme="1"/>
      <name val="Calibri"/>
      <family val="2"/>
      <scheme val="minor"/>
    </font>
    <font>
      <b/>
      <sz val="18"/>
      <name val="Arial"/>
      <family val="2"/>
    </font>
    <font>
      <b/>
      <sz val="20"/>
      <color theme="3" tint="-0.249977111117893"/>
      <name val="Cambria"/>
      <family val="1"/>
    </font>
    <font>
      <b/>
      <sz val="10"/>
      <color rgb="FF000000"/>
      <name val="Cambria"/>
      <family val="1"/>
    </font>
    <font>
      <b/>
      <sz val="10"/>
      <name val="Cambria"/>
      <family val="1"/>
    </font>
    <font>
      <sz val="10"/>
      <color rgb="FF000000"/>
      <name val="Cambria"/>
      <family val="1"/>
    </font>
    <font>
      <sz val="12"/>
      <name val="Calibri"/>
      <family val="2"/>
      <scheme val="minor"/>
    </font>
    <font>
      <sz val="11"/>
      <color theme="1"/>
      <name val="Calibri"/>
      <family val="2"/>
      <scheme val="minor"/>
    </font>
    <font>
      <b/>
      <sz val="11"/>
      <color theme="0"/>
      <name val="Calibri"/>
      <family val="2"/>
      <scheme val="minor"/>
    </font>
    <font>
      <b/>
      <sz val="10"/>
      <name val="Calibri Light"/>
      <family val="1"/>
      <scheme val="major"/>
    </font>
    <font>
      <b/>
      <sz val="10"/>
      <color rgb="FF000000"/>
      <name val="Calibri Light"/>
      <family val="1"/>
      <scheme val="major"/>
    </font>
    <font>
      <b/>
      <sz val="12"/>
      <name val="Calibri"/>
      <family val="2"/>
      <scheme val="minor"/>
    </font>
    <font>
      <sz val="12"/>
      <color rgb="FF000000"/>
      <name val="Calibri"/>
      <family val="2"/>
      <scheme val="minor"/>
    </font>
    <font>
      <sz val="11"/>
      <color theme="1"/>
      <name val="Times New Roman"/>
      <family val="1"/>
    </font>
    <font>
      <b/>
      <sz val="20"/>
      <name val="Cambria"/>
      <family val="1"/>
    </font>
    <font>
      <b/>
      <sz val="11"/>
      <name val="Times New Roman"/>
      <family val="1"/>
    </font>
    <font>
      <b/>
      <sz val="11"/>
      <color rgb="FF000000"/>
      <name val="Times New Roman"/>
      <family val="1"/>
    </font>
    <font>
      <sz val="11"/>
      <name val="Times New Roman"/>
      <family val="1"/>
    </font>
    <font>
      <sz val="11"/>
      <color rgb="FF000000"/>
      <name val="Times New Roman"/>
      <family val="1"/>
    </font>
    <font>
      <sz val="11"/>
      <color theme="9" tint="0.39997558519241921"/>
      <name val="Times New Roman"/>
      <family val="1"/>
    </font>
    <font>
      <b/>
      <sz val="11"/>
      <color theme="9" tint="0.39997558519241921"/>
      <name val="Times New Roman"/>
      <family val="1"/>
    </font>
    <font>
      <b/>
      <sz val="11"/>
      <color theme="1"/>
      <name val="Times New Roman"/>
      <family val="1"/>
    </font>
    <font>
      <b/>
      <sz val="18"/>
      <name val="Times New Roman"/>
      <family val="1"/>
    </font>
    <font>
      <b/>
      <sz val="20"/>
      <color theme="3" tint="-0.249977111117893"/>
      <name val="Times New Roman"/>
      <family val="1"/>
    </font>
    <font>
      <b/>
      <sz val="12"/>
      <color rgb="FF000000"/>
      <name val="Times New Roman"/>
      <family val="1"/>
    </font>
    <font>
      <sz val="12"/>
      <color theme="1"/>
      <name val="Times New Roman"/>
      <family val="1"/>
    </font>
    <font>
      <b/>
      <sz val="10"/>
      <color rgb="FF000000"/>
      <name val="Times New Roman"/>
      <family val="1"/>
    </font>
    <font>
      <b/>
      <sz val="12"/>
      <name val="Times New Roman"/>
      <family val="1"/>
    </font>
    <font>
      <sz val="12"/>
      <name val="Times New Roman"/>
      <family val="1"/>
    </font>
    <font>
      <sz val="12"/>
      <color rgb="FF000000"/>
      <name val="Times New Roman"/>
      <family val="1"/>
    </font>
    <font>
      <b/>
      <sz val="10"/>
      <name val="Times New Roman"/>
      <family val="1"/>
    </font>
    <font>
      <b/>
      <sz val="14"/>
      <color theme="1"/>
      <name val="Times New Roman"/>
      <family val="1"/>
    </font>
    <font>
      <b/>
      <sz val="12"/>
      <color theme="1"/>
      <name val="Times New Roman"/>
      <family val="1"/>
    </font>
    <font>
      <b/>
      <sz val="16"/>
      <name val="Arial"/>
      <family val="2"/>
    </font>
    <font>
      <b/>
      <sz val="18"/>
      <color theme="3" tint="-0.249977111117893"/>
      <name val="Cambria"/>
      <family val="1"/>
    </font>
    <font>
      <b/>
      <sz val="9"/>
      <color rgb="FF000000"/>
      <name val="Cambria"/>
      <family val="1"/>
    </font>
    <font>
      <b/>
      <sz val="9"/>
      <name val="Calibri Light"/>
      <family val="1"/>
      <scheme val="major"/>
    </font>
    <font>
      <b/>
      <sz val="9"/>
      <color rgb="FF000000"/>
      <name val="Calibri Light"/>
      <family val="1"/>
      <scheme val="major"/>
    </font>
    <font>
      <b/>
      <sz val="10"/>
      <name val="Calibri"/>
      <family val="2"/>
      <scheme val="minor"/>
    </font>
    <font>
      <sz val="10"/>
      <name val="Calibri"/>
      <family val="2"/>
      <scheme val="minor"/>
    </font>
    <font>
      <sz val="10"/>
      <color rgb="FF000000"/>
      <name val="Calibri"/>
      <family val="2"/>
    </font>
    <font>
      <sz val="10"/>
      <color rgb="FF000000"/>
      <name val="Calibri"/>
      <family val="2"/>
      <scheme val="minor"/>
    </font>
    <font>
      <sz val="10"/>
      <color theme="1"/>
      <name val="Calibri"/>
      <family val="2"/>
      <scheme val="minor"/>
    </font>
    <font>
      <b/>
      <sz val="10"/>
      <color theme="1"/>
      <name val="Times New Roman"/>
      <family val="1"/>
    </font>
    <font>
      <b/>
      <sz val="10"/>
      <color theme="1"/>
      <name val="Calibri"/>
      <family val="2"/>
      <scheme val="minor"/>
    </font>
    <font>
      <sz val="10"/>
      <color theme="1"/>
      <name val="Calibri"/>
      <family val="1"/>
      <scheme val="minor"/>
    </font>
    <font>
      <sz val="10"/>
      <color theme="1"/>
      <name val="Times New Roman"/>
      <family val="1"/>
    </font>
    <font>
      <b/>
      <sz val="12"/>
      <color theme="3" tint="-0.249977111117893"/>
      <name val="Times New Roman"/>
      <family val="1"/>
    </font>
    <font>
      <b/>
      <sz val="10"/>
      <color rgb="FF000000"/>
      <name val="Calibri"/>
      <family val="2"/>
      <scheme val="minor"/>
    </font>
    <font>
      <sz val="11"/>
      <color rgb="FF000000"/>
      <name val="Cambria"/>
      <family val="1"/>
    </font>
    <font>
      <b/>
      <sz val="11"/>
      <color rgb="FF000000"/>
      <name val="Cambria"/>
      <family val="1"/>
    </font>
    <font>
      <sz val="11"/>
      <color rgb="FF000000"/>
      <name val="Calibri"/>
      <family val="2"/>
      <scheme val="minor"/>
    </font>
    <font>
      <sz val="11"/>
      <name val="Calibri"/>
      <family val="2"/>
      <scheme val="minor"/>
    </font>
    <font>
      <sz val="12"/>
      <color theme="1"/>
      <name val="Calibri"/>
      <family val="2"/>
      <scheme val="minor"/>
    </font>
    <font>
      <b/>
      <sz val="12"/>
      <color rgb="FF000000"/>
      <name val="Calibri"/>
      <family val="2"/>
    </font>
    <font>
      <sz val="11"/>
      <color indexed="8"/>
      <name val="Calibri"/>
      <family val="2"/>
      <scheme val="minor"/>
    </font>
    <font>
      <b/>
      <sz val="11"/>
      <color rgb="FF000000"/>
      <name val="Calibri"/>
      <family val="2"/>
      <scheme val="minor"/>
    </font>
    <font>
      <b/>
      <sz val="15"/>
      <color theme="3"/>
      <name val="Calibri"/>
      <family val="2"/>
      <scheme val="minor"/>
    </font>
    <font>
      <b/>
      <sz val="11"/>
      <color theme="3"/>
      <name val="Calibri"/>
      <family val="2"/>
      <scheme val="minor"/>
    </font>
    <font>
      <sz val="11"/>
      <color rgb="FFFF0000"/>
      <name val="Calibri"/>
      <family val="2"/>
      <scheme val="minor"/>
    </font>
    <font>
      <sz val="11"/>
      <name val="Arial"/>
      <family val="2"/>
    </font>
    <font>
      <sz val="11"/>
      <color theme="1"/>
      <name val="Arial"/>
      <family val="2"/>
    </font>
    <font>
      <b/>
      <sz val="18"/>
      <color theme="8" tint="-0.499984740745262"/>
      <name val="Arial"/>
      <family val="2"/>
    </font>
    <font>
      <sz val="18"/>
      <name val="Arial"/>
      <family val="2"/>
    </font>
    <font>
      <b/>
      <sz val="14"/>
      <color theme="0"/>
      <name val="Arial"/>
      <family val="2"/>
    </font>
    <font>
      <sz val="10"/>
      <name val="Arial"/>
      <family val="2"/>
    </font>
    <font>
      <b/>
      <sz val="12"/>
      <name val="Arial"/>
      <family val="2"/>
    </font>
    <font>
      <b/>
      <sz val="12"/>
      <color rgb="FF002060"/>
      <name val="Arial"/>
      <family val="2"/>
    </font>
    <font>
      <b/>
      <sz val="12"/>
      <color theme="1"/>
      <name val="Arial"/>
      <family val="2"/>
    </font>
    <font>
      <sz val="12"/>
      <color theme="1"/>
      <name val="Arial"/>
      <family val="2"/>
    </font>
    <font>
      <b/>
      <sz val="12"/>
      <color theme="0"/>
      <name val="Arial"/>
      <family val="2"/>
    </font>
    <font>
      <b/>
      <sz val="14"/>
      <name val="Arial"/>
      <family val="2"/>
    </font>
    <font>
      <b/>
      <sz val="11"/>
      <color theme="1"/>
      <name val="Arial"/>
      <family val="2"/>
    </font>
    <font>
      <b/>
      <sz val="11"/>
      <name val="Arial"/>
      <family val="2"/>
    </font>
    <font>
      <b/>
      <sz val="10"/>
      <name val="Arial"/>
      <family val="2"/>
    </font>
    <font>
      <sz val="12"/>
      <color theme="1"/>
      <name val="Aptos"/>
      <family val="2"/>
    </font>
    <font>
      <i/>
      <sz val="11"/>
      <color theme="1"/>
      <name val="Arial"/>
      <family val="2"/>
    </font>
    <font>
      <b/>
      <sz val="12"/>
      <color rgb="FF000000"/>
      <name val="Calibri"/>
      <family val="2"/>
      <scheme val="minor"/>
    </font>
    <font>
      <b/>
      <sz val="12"/>
      <color theme="1" tint="0.34998626667073579"/>
      <name val="Calibri"/>
      <family val="2"/>
      <scheme val="minor"/>
    </font>
    <font>
      <b/>
      <sz val="9"/>
      <color indexed="81"/>
      <name val="Tahoma"/>
      <charset val="1"/>
    </font>
    <font>
      <sz val="9"/>
      <color indexed="81"/>
      <name val="Tahoma"/>
      <charset val="1"/>
    </font>
    <font>
      <b/>
      <sz val="10"/>
      <color theme="1"/>
      <name val="Calibri Light"/>
      <family val="1"/>
      <scheme val="major"/>
    </font>
    <font>
      <b/>
      <sz val="14"/>
      <color theme="1"/>
      <name val="Calibri"/>
      <family val="2"/>
      <scheme val="minor"/>
    </font>
    <font>
      <sz val="14"/>
      <color theme="1"/>
      <name val="Calibri"/>
      <family val="2"/>
      <scheme val="minor"/>
    </font>
    <font>
      <b/>
      <sz val="11"/>
      <name val="Cambria"/>
      <family val="1"/>
    </font>
    <font>
      <sz val="12"/>
      <color rgb="FFFF0000"/>
      <name val="Times New Roman"/>
      <family val="1"/>
    </font>
    <font>
      <b/>
      <sz val="11"/>
      <name val="Calibri"/>
      <family val="2"/>
      <scheme val="minor"/>
    </font>
    <font>
      <b/>
      <sz val="12"/>
      <color rgb="FFFF0000"/>
      <name val="Times New Roman"/>
      <family val="1"/>
    </font>
    <font>
      <sz val="10"/>
      <color theme="1"/>
      <name val="Calibri Light"/>
      <family val="1"/>
      <scheme val="major"/>
    </font>
    <font>
      <b/>
      <sz val="12"/>
      <color theme="1"/>
      <name val="Calibri"/>
      <family val="2"/>
      <scheme val="minor"/>
    </font>
    <font>
      <b/>
      <sz val="12"/>
      <color rgb="FFFF0000"/>
      <name val="Calibri"/>
      <family val="2"/>
      <scheme val="minor"/>
    </font>
    <font>
      <sz val="12"/>
      <color rgb="FFFF0000"/>
      <name val="Calibri"/>
      <family val="2"/>
      <scheme val="minor"/>
    </font>
    <font>
      <b/>
      <sz val="12"/>
      <color rgb="FF000000"/>
      <name val="Calibri Light"/>
      <family val="1"/>
      <scheme val="major"/>
    </font>
    <font>
      <b/>
      <sz val="12"/>
      <name val="Calibri Light"/>
      <family val="1"/>
      <scheme val="major"/>
    </font>
    <font>
      <b/>
      <sz val="12"/>
      <color theme="1"/>
      <name val="Calibri Light"/>
      <family val="1"/>
      <scheme val="major"/>
    </font>
    <font>
      <b/>
      <sz val="9"/>
      <color indexed="81"/>
      <name val="Tahoma"/>
      <family val="2"/>
    </font>
    <font>
      <sz val="9"/>
      <color indexed="81"/>
      <name val="Tahoma"/>
      <family val="2"/>
    </font>
    <font>
      <sz val="12"/>
      <name val="Calibri"/>
      <family val="2"/>
    </font>
    <font>
      <b/>
      <sz val="11"/>
      <color theme="1"/>
      <name val="Calibri Light"/>
      <family val="1"/>
      <scheme val="major"/>
    </font>
    <font>
      <sz val="12"/>
      <color theme="1"/>
      <name val="Calibri"/>
      <family val="2"/>
    </font>
    <font>
      <sz val="11"/>
      <color theme="1"/>
      <name val="Calibri Light"/>
      <family val="1"/>
      <scheme val="major"/>
    </font>
    <font>
      <b/>
      <sz val="11"/>
      <name val="Calibri Light"/>
      <family val="1"/>
      <scheme val="major"/>
    </font>
    <font>
      <sz val="12"/>
      <color rgb="FFC00000"/>
      <name val="Calibri"/>
      <family val="2"/>
      <scheme val="minor"/>
    </font>
    <font>
      <b/>
      <sz val="14"/>
      <color rgb="FF000000"/>
      <name val="Calibri Light"/>
      <family val="1"/>
      <scheme val="major"/>
    </font>
    <font>
      <b/>
      <sz val="14"/>
      <color rgb="FF000000"/>
      <name val="Calibri"/>
      <family val="2"/>
    </font>
    <font>
      <sz val="14"/>
      <color rgb="FF000000"/>
      <name val="Calibri"/>
      <family val="2"/>
    </font>
    <font>
      <sz val="12"/>
      <color rgb="FF000000"/>
      <name val="Calibri"/>
      <family val="2"/>
    </font>
    <font>
      <b/>
      <sz val="18"/>
      <name val="Cambria"/>
      <family val="1"/>
    </font>
    <font>
      <sz val="10"/>
      <name val="Cambria"/>
      <family val="1"/>
    </font>
    <font>
      <sz val="8"/>
      <color rgb="FF000000"/>
      <name val="Cambria"/>
      <family val="1"/>
    </font>
    <font>
      <sz val="10"/>
      <color theme="1"/>
      <name val="Cambria"/>
      <family val="1"/>
    </font>
    <font>
      <b/>
      <sz val="10"/>
      <color theme="1"/>
      <name val="Cambria"/>
      <family val="1"/>
    </font>
    <font>
      <sz val="11"/>
      <color theme="0"/>
      <name val="Calibri"/>
      <family val="2"/>
      <scheme val="minor"/>
    </font>
    <font>
      <sz val="12"/>
      <color theme="0"/>
      <name val="Times New Roman"/>
      <family val="1"/>
    </font>
    <font>
      <b/>
      <sz val="12"/>
      <color theme="0"/>
      <name val="Times New Roman"/>
      <family val="1"/>
    </font>
    <font>
      <sz val="11"/>
      <color theme="0"/>
      <name val="Times New Roman"/>
      <family val="1"/>
    </font>
    <font>
      <b/>
      <sz val="11"/>
      <color theme="0"/>
      <name val="Times New Roman"/>
      <family val="1"/>
    </font>
  </fonts>
  <fills count="14">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A5A5A5"/>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6E0B4"/>
        <bgColor rgb="FF000000"/>
      </patternFill>
    </fill>
    <fill>
      <patternFill patternType="solid">
        <fgColor theme="9"/>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8">
    <xf numFmtId="0" fontId="0" fillId="0" borderId="0"/>
    <xf numFmtId="9" fontId="8" fillId="0" borderId="0" applyFont="0" applyFill="0" applyBorder="0" applyAlignment="0" applyProtection="0"/>
    <xf numFmtId="0" fontId="9" fillId="7" borderId="12" applyNumberFormat="0" applyAlignment="0" applyProtection="0"/>
    <xf numFmtId="44" fontId="8" fillId="0" borderId="0" applyFont="0" applyFill="0" applyBorder="0" applyAlignment="0" applyProtection="0"/>
    <xf numFmtId="0" fontId="58" fillId="0" borderId="35" applyNumberFormat="0" applyFill="0" applyAlignment="0" applyProtection="0"/>
    <xf numFmtId="0" fontId="59" fillId="0" borderId="36" applyNumberFormat="0" applyFill="0" applyAlignment="0" applyProtection="0"/>
    <xf numFmtId="0" fontId="54" fillId="0" borderId="0"/>
    <xf numFmtId="43" fontId="8" fillId="0" borderId="0" applyFont="0" applyFill="0" applyBorder="0" applyAlignment="0" applyProtection="0"/>
  </cellStyleXfs>
  <cellXfs count="973">
    <xf numFmtId="0" fontId="0" fillId="0" borderId="0" xfId="0"/>
    <xf numFmtId="0" fontId="4" fillId="3" borderId="1" xfId="0" applyFont="1" applyFill="1" applyBorder="1" applyAlignment="1">
      <alignment vertical="center" wrapText="1" readingOrder="1"/>
    </xf>
    <xf numFmtId="0" fontId="4" fillId="4" borderId="4" xfId="0" applyFont="1" applyFill="1" applyBorder="1" applyAlignment="1">
      <alignment vertical="center" wrapText="1" readingOrder="1"/>
    </xf>
    <xf numFmtId="0" fontId="4" fillId="4" borderId="4" xfId="0" applyFont="1" applyFill="1" applyBorder="1" applyAlignment="1">
      <alignment horizontal="center" vertical="center" wrapText="1" readingOrder="1"/>
    </xf>
    <xf numFmtId="0" fontId="0" fillId="5" borderId="0" xfId="0" applyFill="1"/>
    <xf numFmtId="0" fontId="6" fillId="6" borderId="4" xfId="0" applyFont="1" applyFill="1" applyBorder="1" applyAlignment="1">
      <alignment horizontal="center" vertical="center" wrapText="1" readingOrder="1"/>
    </xf>
    <xf numFmtId="0" fontId="4" fillId="4" borderId="9" xfId="0" applyFont="1" applyFill="1" applyBorder="1" applyAlignment="1">
      <alignment horizontal="center" vertical="center" wrapText="1" readingOrder="1"/>
    </xf>
    <xf numFmtId="0" fontId="0" fillId="0" borderId="0" xfId="0" applyAlignment="1">
      <alignment vertical="center"/>
    </xf>
    <xf numFmtId="0" fontId="7" fillId="6" borderId="4"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3" fillId="6" borderId="4" xfId="0" applyFont="1" applyFill="1" applyBorder="1" applyAlignment="1">
      <alignment horizontal="center" vertical="center" wrapText="1" readingOrder="1"/>
    </xf>
    <xf numFmtId="0" fontId="14" fillId="0" borderId="0" xfId="0" applyFont="1" applyAlignment="1">
      <alignment horizontal="center" vertical="center"/>
    </xf>
    <xf numFmtId="0" fontId="16" fillId="4" borderId="13" xfId="0" applyFont="1" applyFill="1" applyBorder="1" applyAlignment="1">
      <alignment horizontal="center" vertical="center" wrapText="1" readingOrder="1"/>
    </xf>
    <xf numFmtId="0" fontId="17" fillId="4" borderId="13" xfId="0" applyFont="1" applyFill="1" applyBorder="1" applyAlignment="1">
      <alignment horizontal="center" vertical="center" wrapText="1" readingOrder="1"/>
    </xf>
    <xf numFmtId="0" fontId="17" fillId="4" borderId="4" xfId="0" applyFont="1" applyFill="1" applyBorder="1" applyAlignment="1">
      <alignment horizontal="center" vertical="center" wrapText="1" readingOrder="1"/>
    </xf>
    <xf numFmtId="0" fontId="17" fillId="4" borderId="16" xfId="0" applyFont="1" applyFill="1" applyBorder="1" applyAlignment="1">
      <alignment vertical="center" wrapText="1" readingOrder="1"/>
    </xf>
    <xf numFmtId="0" fontId="16" fillId="6" borderId="4" xfId="0" applyFont="1" applyFill="1" applyBorder="1" applyAlignment="1">
      <alignment horizontal="center" vertical="center" wrapText="1"/>
    </xf>
    <xf numFmtId="3" fontId="16" fillId="6" borderId="4" xfId="0" applyNumberFormat="1" applyFont="1" applyFill="1" applyBorder="1" applyAlignment="1">
      <alignment horizontal="center" vertical="center" wrapText="1"/>
    </xf>
    <xf numFmtId="0" fontId="18" fillId="6" borderId="4" xfId="0" applyFont="1" applyFill="1" applyBorder="1" applyAlignment="1">
      <alignment horizontal="left" vertical="center" wrapText="1"/>
    </xf>
    <xf numFmtId="0" fontId="18" fillId="6" borderId="9" xfId="0" applyFont="1" applyFill="1" applyBorder="1" applyAlignment="1">
      <alignment horizontal="center" vertical="center"/>
    </xf>
    <xf numFmtId="0" fontId="16" fillId="6" borderId="16" xfId="0" applyFont="1" applyFill="1" applyBorder="1" applyAlignment="1">
      <alignment horizontal="center" vertical="center" wrapText="1"/>
    </xf>
    <xf numFmtId="0" fontId="0" fillId="0" borderId="0" xfId="0" applyAlignment="1">
      <alignment horizontal="center" vertical="center"/>
    </xf>
    <xf numFmtId="0" fontId="16" fillId="6" borderId="9" xfId="2" applyFont="1" applyFill="1" applyBorder="1" applyAlignment="1">
      <alignment horizontal="center" vertical="center" wrapText="1"/>
    </xf>
    <xf numFmtId="0" fontId="18" fillId="6" borderId="9" xfId="2" applyFont="1" applyFill="1" applyBorder="1" applyAlignment="1">
      <alignment horizontal="left" vertical="center" wrapText="1"/>
    </xf>
    <xf numFmtId="0" fontId="18" fillId="6" borderId="9" xfId="2" applyFont="1" applyFill="1" applyBorder="1" applyAlignment="1">
      <alignment horizontal="center" vertical="center" wrapText="1"/>
    </xf>
    <xf numFmtId="0" fontId="18" fillId="6" borderId="9" xfId="2" applyFont="1" applyFill="1" applyBorder="1" applyAlignment="1">
      <alignment horizontal="center" vertical="center" wrapText="1" readingOrder="1"/>
    </xf>
    <xf numFmtId="164" fontId="19" fillId="6" borderId="11" xfId="0" applyNumberFormat="1" applyFont="1" applyFill="1" applyBorder="1" applyAlignment="1">
      <alignment horizontal="center" vertical="center" wrapText="1" readingOrder="1"/>
    </xf>
    <xf numFmtId="0" fontId="19" fillId="6" borderId="11" xfId="0" applyFont="1" applyFill="1" applyBorder="1" applyAlignment="1">
      <alignment horizontal="center" vertical="center" wrapText="1" readingOrder="1"/>
    </xf>
    <xf numFmtId="0" fontId="19" fillId="6" borderId="17" xfId="0" applyFont="1" applyFill="1" applyBorder="1" applyAlignment="1">
      <alignment horizontal="center" vertical="center" wrapText="1" readingOrder="1"/>
    </xf>
    <xf numFmtId="0" fontId="16" fillId="6" borderId="9" xfId="0" applyFont="1" applyFill="1" applyBorder="1" applyAlignment="1">
      <alignment horizontal="center" vertical="center" wrapText="1"/>
    </xf>
    <xf numFmtId="0" fontId="16" fillId="6" borderId="6"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wrapText="1"/>
    </xf>
    <xf numFmtId="0" fontId="21" fillId="6" borderId="21" xfId="0" applyFont="1" applyFill="1" applyBorder="1" applyAlignment="1">
      <alignment horizontal="center" vertical="center"/>
    </xf>
    <xf numFmtId="0" fontId="20" fillId="6" borderId="10" xfId="0" applyFont="1" applyFill="1" applyBorder="1" applyAlignment="1">
      <alignment horizontal="center" vertical="center"/>
    </xf>
    <xf numFmtId="0" fontId="22" fillId="6" borderId="4" xfId="0" applyFont="1" applyFill="1" applyBorder="1" applyAlignment="1">
      <alignment horizontal="center" vertical="center" wrapText="1"/>
    </xf>
    <xf numFmtId="0" fontId="22" fillId="6" borderId="1"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0" xfId="0" applyFont="1"/>
    <xf numFmtId="0" fontId="25" fillId="3" borderId="26" xfId="0" applyFont="1" applyFill="1" applyBorder="1" applyAlignment="1">
      <alignment vertical="center" wrapText="1" readingOrder="1"/>
    </xf>
    <xf numFmtId="0" fontId="26" fillId="0" borderId="0" xfId="0" applyFont="1"/>
    <xf numFmtId="0" fontId="25" fillId="4" borderId="13" xfId="0" applyFont="1" applyFill="1" applyBorder="1" applyAlignment="1">
      <alignment vertical="center" wrapText="1" readingOrder="1"/>
    </xf>
    <xf numFmtId="0" fontId="25" fillId="4" borderId="13" xfId="0" applyFont="1" applyFill="1" applyBorder="1" applyAlignment="1">
      <alignment horizontal="left" vertical="center" wrapText="1" readingOrder="1"/>
    </xf>
    <xf numFmtId="0" fontId="25" fillId="4" borderId="13" xfId="0" applyFont="1" applyFill="1" applyBorder="1" applyAlignment="1">
      <alignment horizontal="center" vertical="center" wrapText="1" readingOrder="1"/>
    </xf>
    <xf numFmtId="0" fontId="25" fillId="4" borderId="4" xfId="0" applyFont="1" applyFill="1" applyBorder="1" applyAlignment="1">
      <alignment horizontal="center" vertical="center" wrapText="1" readingOrder="1"/>
    </xf>
    <xf numFmtId="0" fontId="25" fillId="4" borderId="4" xfId="0" applyFont="1" applyFill="1" applyBorder="1" applyAlignment="1">
      <alignment horizontal="center" vertical="center" wrapText="1"/>
    </xf>
    <xf numFmtId="0" fontId="27" fillId="4" borderId="4" xfId="0" applyFont="1" applyFill="1" applyBorder="1" applyAlignment="1">
      <alignment horizontal="center" vertical="center" wrapText="1" readingOrder="1"/>
    </xf>
    <xf numFmtId="0" fontId="28" fillId="6" borderId="15" xfId="0" applyFont="1" applyFill="1" applyBorder="1" applyAlignment="1">
      <alignment horizontal="left" vertical="center" wrapText="1"/>
    </xf>
    <xf numFmtId="0" fontId="29" fillId="6" borderId="4" xfId="0" applyFont="1" applyFill="1" applyBorder="1" applyAlignment="1">
      <alignment horizontal="center" vertical="center" wrapText="1"/>
    </xf>
    <xf numFmtId="0" fontId="29" fillId="6" borderId="4" xfId="0" applyFont="1" applyFill="1" applyBorder="1" applyAlignment="1">
      <alignment vertical="center" wrapText="1"/>
    </xf>
    <xf numFmtId="0" fontId="28" fillId="6" borderId="13" xfId="0" applyFont="1" applyFill="1" applyBorder="1" applyAlignment="1">
      <alignment horizontal="left" vertical="center" wrapText="1"/>
    </xf>
    <xf numFmtId="0" fontId="29" fillId="6" borderId="2" xfId="0" applyFont="1" applyFill="1" applyBorder="1" applyAlignment="1">
      <alignment horizontal="center" vertical="center" wrapText="1"/>
    </xf>
    <xf numFmtId="0" fontId="26" fillId="6" borderId="4"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8" fillId="6" borderId="13" xfId="0" applyFont="1" applyFill="1" applyBorder="1" applyAlignment="1">
      <alignment vertical="center" wrapText="1"/>
    </xf>
    <xf numFmtId="0" fontId="29" fillId="6" borderId="4" xfId="0" applyFont="1" applyFill="1" applyBorder="1" applyAlignment="1">
      <alignment vertical="top" wrapText="1"/>
    </xf>
    <xf numFmtId="0" fontId="31" fillId="4" borderId="13" xfId="0" applyFont="1" applyFill="1" applyBorder="1" applyAlignment="1">
      <alignment horizontal="left" vertical="center" wrapText="1" readingOrder="1"/>
    </xf>
    <xf numFmtId="0" fontId="14" fillId="0" borderId="0" xfId="0" applyFont="1" applyAlignment="1">
      <alignment wrapText="1"/>
    </xf>
    <xf numFmtId="0" fontId="28" fillId="6" borderId="4" xfId="0" applyFont="1" applyFill="1" applyBorder="1" applyAlignment="1">
      <alignment horizontal="left" vertical="center" wrapText="1"/>
    </xf>
    <xf numFmtId="0" fontId="26" fillId="6" borderId="4" xfId="0" applyFont="1" applyFill="1" applyBorder="1" applyAlignment="1">
      <alignment horizontal="center" vertical="center" wrapText="1"/>
    </xf>
    <xf numFmtId="0" fontId="26" fillId="6" borderId="4" xfId="0" applyFont="1" applyFill="1" applyBorder="1" applyAlignment="1">
      <alignment vertical="center" wrapText="1"/>
    </xf>
    <xf numFmtId="0" fontId="26" fillId="6" borderId="9" xfId="0" applyFont="1" applyFill="1" applyBorder="1" applyAlignment="1">
      <alignment vertical="center" wrapText="1"/>
    </xf>
    <xf numFmtId="0" fontId="29" fillId="6" borderId="9" xfId="0" applyFont="1" applyFill="1" applyBorder="1" applyAlignment="1">
      <alignment horizontal="center" vertical="center" wrapText="1"/>
    </xf>
    <xf numFmtId="0" fontId="25" fillId="6" borderId="4" xfId="0" applyFont="1" applyFill="1" applyBorder="1" applyAlignment="1">
      <alignment vertical="center" wrapText="1"/>
    </xf>
    <xf numFmtId="0" fontId="30" fillId="6" borderId="4" xfId="0" applyFont="1" applyFill="1" applyBorder="1" applyAlignment="1">
      <alignment vertical="center" wrapText="1"/>
    </xf>
    <xf numFmtId="0" fontId="14" fillId="0" borderId="0" xfId="0" applyFont="1" applyAlignment="1">
      <alignment horizontal="center"/>
    </xf>
    <xf numFmtId="0" fontId="14" fillId="5" borderId="0" xfId="0" applyFont="1" applyFill="1" applyAlignment="1">
      <alignment horizontal="center"/>
    </xf>
    <xf numFmtId="0" fontId="32" fillId="0" borderId="9" xfId="0" applyFont="1" applyBorder="1" applyAlignment="1">
      <alignment vertical="center"/>
    </xf>
    <xf numFmtId="0" fontId="0" fillId="0" borderId="0" xfId="0" applyAlignment="1">
      <alignment horizontal="left" vertical="center"/>
    </xf>
    <xf numFmtId="0" fontId="36" fillId="3" borderId="4" xfId="0" applyFont="1" applyFill="1" applyBorder="1" applyAlignment="1">
      <alignment vertical="center" wrapText="1" readingOrder="1"/>
    </xf>
    <xf numFmtId="0" fontId="36" fillId="4" borderId="4" xfId="0" applyFont="1" applyFill="1" applyBorder="1" applyAlignment="1">
      <alignment vertical="center" wrapText="1" readingOrder="1"/>
    </xf>
    <xf numFmtId="0" fontId="36" fillId="4" borderId="4" xfId="0" applyFont="1" applyFill="1" applyBorder="1" applyAlignment="1">
      <alignment horizontal="center" vertical="center" wrapText="1" readingOrder="1"/>
    </xf>
    <xf numFmtId="0" fontId="43" fillId="5" borderId="0" xfId="0" applyFont="1" applyFill="1" applyAlignment="1">
      <alignment horizontal="left" vertical="center"/>
    </xf>
    <xf numFmtId="0" fontId="0" fillId="5" borderId="0" xfId="0" applyFill="1" applyAlignment="1">
      <alignment horizontal="left" vertical="center"/>
    </xf>
    <xf numFmtId="0" fontId="43" fillId="0" borderId="0" xfId="0" applyFont="1" applyAlignment="1">
      <alignment horizontal="left" vertical="center"/>
    </xf>
    <xf numFmtId="0" fontId="26" fillId="0" borderId="0" xfId="0" applyFont="1" applyAlignment="1">
      <alignment vertical="center"/>
    </xf>
    <xf numFmtId="0" fontId="0" fillId="0" borderId="0" xfId="0" applyAlignment="1">
      <alignment horizontal="center"/>
    </xf>
    <xf numFmtId="0" fontId="0" fillId="8" borderId="0" xfId="0" applyFill="1"/>
    <xf numFmtId="0" fontId="0" fillId="8" borderId="0" xfId="0" applyFill="1" applyAlignment="1">
      <alignment horizontal="center"/>
    </xf>
    <xf numFmtId="0" fontId="0" fillId="9" borderId="0" xfId="0" applyFill="1" applyAlignment="1">
      <alignment horizontal="center"/>
    </xf>
    <xf numFmtId="0" fontId="11" fillId="3" borderId="1" xfId="0" applyFont="1" applyFill="1" applyBorder="1" applyAlignment="1">
      <alignment vertical="center" wrapText="1" readingOrder="1"/>
    </xf>
    <xf numFmtId="0" fontId="11" fillId="4" borderId="4" xfId="0" applyFont="1" applyFill="1" applyBorder="1" applyAlignment="1">
      <alignment vertical="center" wrapText="1" readingOrder="1"/>
    </xf>
    <xf numFmtId="0" fontId="49" fillId="4" borderId="4" xfId="0" applyFont="1" applyFill="1" applyBorder="1" applyAlignment="1">
      <alignment vertical="center" wrapText="1" readingOrder="1"/>
    </xf>
    <xf numFmtId="0" fontId="50" fillId="4" borderId="4" xfId="0" applyFont="1" applyFill="1" applyBorder="1" applyAlignment="1">
      <alignment horizontal="center" vertical="center" wrapText="1" readingOrder="1"/>
    </xf>
    <xf numFmtId="0" fontId="4" fillId="4" borderId="1" xfId="0" applyFont="1" applyFill="1" applyBorder="1" applyAlignment="1">
      <alignment vertical="center" wrapText="1" readingOrder="1"/>
    </xf>
    <xf numFmtId="0" fontId="4" fillId="4" borderId="2" xfId="0" applyFont="1" applyFill="1" applyBorder="1" applyAlignment="1">
      <alignment vertical="center" wrapText="1" readingOrder="1"/>
    </xf>
    <xf numFmtId="0" fontId="4" fillId="4" borderId="3" xfId="0" applyFont="1" applyFill="1" applyBorder="1" applyAlignment="1">
      <alignment vertical="center" wrapText="1" readingOrder="1"/>
    </xf>
    <xf numFmtId="0" fontId="51" fillId="4" borderId="9" xfId="0" applyFont="1" applyFill="1" applyBorder="1" applyAlignment="1">
      <alignment horizontal="center" vertical="center" wrapText="1" readingOrder="1"/>
    </xf>
    <xf numFmtId="0" fontId="4" fillId="4" borderId="9"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12" fillId="6" borderId="4" xfId="0" applyFont="1" applyFill="1" applyBorder="1" applyAlignment="1">
      <alignment horizontal="center" vertical="center" wrapText="1" readingOrder="1"/>
    </xf>
    <xf numFmtId="0" fontId="52" fillId="6" borderId="4" xfId="0" applyFont="1" applyFill="1" applyBorder="1" applyAlignment="1">
      <alignment horizontal="center" vertical="center" wrapText="1" readingOrder="1"/>
    </xf>
    <xf numFmtId="0" fontId="53"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readingOrder="1"/>
    </xf>
    <xf numFmtId="0" fontId="51" fillId="6" borderId="9" xfId="0" applyFont="1" applyFill="1" applyBorder="1" applyAlignment="1">
      <alignment horizontal="center" vertical="center" wrapText="1" readingOrder="1"/>
    </xf>
    <xf numFmtId="0" fontId="4" fillId="6" borderId="10" xfId="0" applyFont="1" applyFill="1" applyBorder="1" applyAlignment="1">
      <alignment horizontal="center" vertical="center" wrapText="1" readingOrder="1"/>
    </xf>
    <xf numFmtId="0" fontId="0" fillId="6" borderId="4" xfId="0" applyFill="1" applyBorder="1" applyAlignment="1">
      <alignment horizontal="center" vertical="center" wrapText="1"/>
    </xf>
    <xf numFmtId="0" fontId="52" fillId="6" borderId="9" xfId="0" applyFont="1" applyFill="1" applyBorder="1" applyAlignment="1">
      <alignment horizontal="center" vertical="center" wrapText="1" readingOrder="1"/>
    </xf>
    <xf numFmtId="0" fontId="53" fillId="6" borderId="9"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0" fillId="6" borderId="4" xfId="0" applyFill="1" applyBorder="1" applyAlignment="1">
      <alignment horizontal="center" vertical="center" wrapText="1" readingOrder="1"/>
    </xf>
    <xf numFmtId="0" fontId="51" fillId="4" borderId="4" xfId="0" applyFont="1" applyFill="1" applyBorder="1" applyAlignment="1">
      <alignment horizontal="center" vertical="center" wrapText="1" readingOrder="1"/>
    </xf>
    <xf numFmtId="0" fontId="0" fillId="6" borderId="9" xfId="0" applyFill="1" applyBorder="1" applyAlignment="1">
      <alignment horizontal="center" vertical="center" wrapText="1"/>
    </xf>
    <xf numFmtId="0" fontId="53" fillId="6" borderId="4" xfId="0" applyFont="1" applyFill="1" applyBorder="1" applyAlignment="1">
      <alignment horizontal="center" vertical="top" wrapText="1"/>
    </xf>
    <xf numFmtId="0" fontId="0" fillId="6" borderId="4" xfId="0" applyFill="1" applyBorder="1"/>
    <xf numFmtId="0" fontId="0" fillId="6" borderId="4" xfId="0" applyFill="1" applyBorder="1" applyAlignment="1">
      <alignment horizontal="center"/>
    </xf>
    <xf numFmtId="4" fontId="0" fillId="6" borderId="11" xfId="0" applyNumberFormat="1" applyFill="1" applyBorder="1" applyAlignment="1">
      <alignment horizontal="center" vertical="center"/>
    </xf>
    <xf numFmtId="0" fontId="0" fillId="6" borderId="11" xfId="0" applyFill="1" applyBorder="1" applyAlignment="1">
      <alignment horizontal="center" vertical="center"/>
    </xf>
    <xf numFmtId="0" fontId="0" fillId="6" borderId="10" xfId="0" applyFill="1" applyBorder="1" applyAlignment="1">
      <alignment horizontal="center" vertical="center" wrapText="1"/>
    </xf>
    <xf numFmtId="0" fontId="55" fillId="6" borderId="0" xfId="0" applyFont="1" applyFill="1" applyAlignment="1">
      <alignment vertical="center" wrapText="1"/>
    </xf>
    <xf numFmtId="0" fontId="0" fillId="6" borderId="9" xfId="0" applyFill="1" applyBorder="1" applyAlignment="1">
      <alignment vertical="center"/>
    </xf>
    <xf numFmtId="0" fontId="12" fillId="6" borderId="9" xfId="0" applyFont="1" applyFill="1" applyBorder="1" applyAlignment="1">
      <alignment vertical="center" wrapText="1"/>
    </xf>
    <xf numFmtId="0" fontId="0" fillId="6" borderId="4" xfId="0" applyFill="1" applyBorder="1" applyAlignment="1">
      <alignment vertical="center"/>
    </xf>
    <xf numFmtId="0" fontId="12" fillId="6" borderId="11" xfId="0" applyFont="1" applyFill="1" applyBorder="1" applyAlignment="1">
      <alignment vertical="center" wrapText="1"/>
    </xf>
    <xf numFmtId="0" fontId="52" fillId="6" borderId="10" xfId="0" applyFont="1" applyFill="1" applyBorder="1" applyAlignment="1">
      <alignment vertical="center" wrapText="1" readingOrder="1"/>
    </xf>
    <xf numFmtId="0" fontId="0" fillId="6" borderId="10" xfId="0" applyFill="1" applyBorder="1" applyAlignment="1">
      <alignment vertical="center" wrapText="1"/>
    </xf>
    <xf numFmtId="0" fontId="0" fillId="6" borderId="10" xfId="0" applyFill="1" applyBorder="1" applyAlignment="1">
      <alignment vertical="center"/>
    </xf>
    <xf numFmtId="0" fontId="53" fillId="6" borderId="9" xfId="0" applyFont="1" applyFill="1" applyBorder="1" applyAlignment="1">
      <alignment vertical="center" wrapText="1"/>
    </xf>
    <xf numFmtId="0" fontId="56" fillId="6" borderId="4" xfId="0" applyFont="1" applyFill="1" applyBorder="1" applyAlignment="1">
      <alignment horizontal="center" vertical="top" wrapText="1" readingOrder="1"/>
    </xf>
    <xf numFmtId="0" fontId="12" fillId="6" borderId="4" xfId="0" applyFont="1" applyFill="1" applyBorder="1" applyAlignment="1">
      <alignment horizontal="center" vertical="center" wrapText="1"/>
    </xf>
    <xf numFmtId="0" fontId="61" fillId="5" borderId="0" xfId="6" applyFont="1" applyFill="1" applyAlignment="1">
      <alignment horizontal="center" vertical="center" wrapText="1"/>
    </xf>
    <xf numFmtId="0" fontId="62" fillId="0" borderId="0" xfId="6" applyFont="1" applyAlignment="1">
      <alignment vertical="center" wrapText="1"/>
    </xf>
    <xf numFmtId="0" fontId="61" fillId="0" borderId="0" xfId="6" applyFont="1" applyAlignment="1">
      <alignment vertical="center" wrapText="1"/>
    </xf>
    <xf numFmtId="0" fontId="2" fillId="5" borderId="0" xfId="6" applyFont="1" applyFill="1" applyAlignment="1">
      <alignment horizontal="center" vertical="center" wrapText="1"/>
    </xf>
    <xf numFmtId="0" fontId="64" fillId="5" borderId="0" xfId="6" applyFont="1" applyFill="1" applyAlignment="1">
      <alignment horizontal="center" vertical="center" wrapText="1"/>
    </xf>
    <xf numFmtId="165" fontId="2" fillId="5" borderId="0" xfId="6" applyNumberFormat="1" applyFont="1" applyFill="1" applyAlignment="1">
      <alignment horizontal="center" vertical="center" wrapText="1"/>
    </xf>
    <xf numFmtId="0" fontId="66" fillId="0" borderId="0" xfId="6" applyFont="1" applyAlignment="1">
      <alignment vertical="center" wrapText="1"/>
    </xf>
    <xf numFmtId="0" fontId="73" fillId="0" borderId="0" xfId="6" applyFont="1" applyAlignment="1">
      <alignment vertical="center" wrapText="1"/>
    </xf>
    <xf numFmtId="0" fontId="74" fillId="0" borderId="0" xfId="6" applyFont="1" applyAlignment="1">
      <alignment vertical="center" wrapText="1"/>
    </xf>
    <xf numFmtId="0" fontId="75" fillId="5" borderId="15" xfId="6" applyFont="1" applyFill="1" applyBorder="1" applyAlignment="1">
      <alignment horizontal="center" vertical="center" wrapText="1"/>
    </xf>
    <xf numFmtId="0" fontId="75" fillId="5" borderId="43" xfId="6" applyFont="1" applyFill="1" applyBorder="1" applyAlignment="1">
      <alignment horizontal="center" vertical="center" wrapText="1"/>
    </xf>
    <xf numFmtId="0" fontId="76" fillId="11" borderId="4" xfId="6" applyFont="1" applyFill="1" applyBorder="1" applyAlignment="1">
      <alignment vertical="center"/>
    </xf>
    <xf numFmtId="0" fontId="70" fillId="0" borderId="4" xfId="6" applyFont="1" applyBorder="1" applyAlignment="1">
      <alignment horizontal="center" vertical="center" wrapText="1"/>
    </xf>
    <xf numFmtId="0" fontId="70" fillId="0" borderId="4" xfId="6" applyFont="1" applyBorder="1" applyAlignment="1">
      <alignment horizontal="left" vertical="center" wrapText="1"/>
    </xf>
    <xf numFmtId="0" fontId="70" fillId="5" borderId="4" xfId="6" quotePrefix="1" applyFont="1" applyFill="1" applyBorder="1" applyAlignment="1">
      <alignment horizontal="left" vertical="center" wrapText="1"/>
    </xf>
    <xf numFmtId="0" fontId="70" fillId="5" borderId="5" xfId="6" applyFont="1" applyFill="1" applyBorder="1" applyAlignment="1">
      <alignment horizontal="left" vertical="center" wrapText="1"/>
    </xf>
    <xf numFmtId="0" fontId="62" fillId="0" borderId="4" xfId="6" applyFont="1" applyBorder="1" applyAlignment="1">
      <alignment vertical="center" wrapText="1"/>
    </xf>
    <xf numFmtId="0" fontId="76" fillId="0" borderId="0" xfId="6" applyFont="1" applyAlignment="1">
      <alignment vertical="center" wrapText="1"/>
    </xf>
    <xf numFmtId="0" fontId="62" fillId="0" borderId="4" xfId="6" applyFont="1" applyBorder="1" applyAlignment="1">
      <alignment horizontal="center" vertical="center" wrapText="1"/>
    </xf>
    <xf numFmtId="0" fontId="77" fillId="0" borderId="4" xfId="6" applyFont="1" applyBorder="1" applyAlignment="1">
      <alignment horizontal="left" vertical="center" wrapText="1"/>
    </xf>
    <xf numFmtId="0" fontId="70" fillId="5" borderId="3" xfId="6" quotePrefix="1" applyFont="1" applyFill="1" applyBorder="1" applyAlignment="1">
      <alignment horizontal="left" vertical="center" wrapText="1"/>
    </xf>
    <xf numFmtId="0" fontId="70" fillId="0" borderId="9" xfId="6" applyFont="1" applyBorder="1" applyAlignment="1">
      <alignment horizontal="center" vertical="center" wrapText="1"/>
    </xf>
    <xf numFmtId="0" fontId="77" fillId="0" borderId="9" xfId="6" applyFont="1" applyBorder="1" applyAlignment="1">
      <alignment horizontal="left" vertical="center" wrapText="1"/>
    </xf>
    <xf numFmtId="0" fontId="70" fillId="5" borderId="8" xfId="6" quotePrefix="1" applyFont="1" applyFill="1" applyBorder="1" applyAlignment="1">
      <alignment horizontal="left" vertical="center" wrapText="1"/>
    </xf>
    <xf numFmtId="0" fontId="70" fillId="5" borderId="17" xfId="6" applyFont="1" applyFill="1" applyBorder="1" applyAlignment="1">
      <alignment horizontal="left" vertical="center" wrapText="1"/>
    </xf>
    <xf numFmtId="0" fontId="70" fillId="0" borderId="9" xfId="6" applyFont="1" applyBorder="1" applyAlignment="1">
      <alignment horizontal="left" vertical="center" wrapText="1"/>
    </xf>
    <xf numFmtId="0" fontId="62" fillId="0" borderId="9" xfId="6" applyFont="1" applyBorder="1" applyAlignment="1">
      <alignment vertical="center" wrapText="1"/>
    </xf>
    <xf numFmtId="0" fontId="62" fillId="11" borderId="47" xfId="6" applyFont="1" applyFill="1" applyBorder="1" applyAlignment="1">
      <alignment vertical="center" wrapText="1"/>
    </xf>
    <xf numFmtId="0" fontId="70" fillId="0" borderId="10" xfId="6" applyFont="1" applyBorder="1" applyAlignment="1">
      <alignment horizontal="center" vertical="center" wrapText="1"/>
    </xf>
    <xf numFmtId="0" fontId="70" fillId="0" borderId="10" xfId="6" applyFont="1" applyBorder="1" applyAlignment="1">
      <alignment vertical="center" wrapText="1"/>
    </xf>
    <xf numFmtId="0" fontId="70" fillId="0" borderId="10" xfId="6" applyFont="1" applyBorder="1" applyAlignment="1">
      <alignment horizontal="left" vertical="center" wrapText="1"/>
    </xf>
    <xf numFmtId="0" fontId="70" fillId="5" borderId="18" xfId="6" quotePrefix="1" applyFont="1" applyFill="1" applyBorder="1" applyAlignment="1">
      <alignment vertical="center" wrapText="1"/>
    </xf>
    <xf numFmtId="0" fontId="62" fillId="0" borderId="10" xfId="6" applyFont="1" applyBorder="1" applyAlignment="1">
      <alignment vertical="center" wrapText="1"/>
    </xf>
    <xf numFmtId="0" fontId="70" fillId="0" borderId="4" xfId="6" applyFont="1" applyBorder="1" applyAlignment="1">
      <alignment vertical="center" wrapText="1"/>
    </xf>
    <xf numFmtId="0" fontId="70" fillId="5" borderId="5" xfId="6" quotePrefix="1" applyFont="1" applyFill="1" applyBorder="1" applyAlignment="1">
      <alignment vertical="center" wrapText="1"/>
    </xf>
    <xf numFmtId="0" fontId="70" fillId="0" borderId="4" xfId="6" quotePrefix="1" applyFont="1" applyBorder="1" applyAlignment="1">
      <alignment horizontal="left" vertical="center" wrapText="1"/>
    </xf>
    <xf numFmtId="0" fontId="62" fillId="11" borderId="4" xfId="6" applyFont="1" applyFill="1" applyBorder="1" applyAlignment="1">
      <alignment vertical="center" wrapText="1"/>
    </xf>
    <xf numFmtId="0" fontId="70" fillId="5" borderId="4" xfId="6" applyFont="1" applyFill="1" applyBorder="1" applyAlignment="1">
      <alignment horizontal="center" vertical="center" wrapText="1"/>
    </xf>
    <xf numFmtId="0" fontId="70" fillId="5" borderId="4" xfId="6" applyFont="1" applyFill="1" applyBorder="1" applyAlignment="1">
      <alignment horizontal="left" vertical="center" wrapText="1"/>
    </xf>
    <xf numFmtId="0" fontId="62" fillId="11" borderId="4" xfId="6" applyFont="1" applyFill="1" applyBorder="1" applyAlignment="1">
      <alignment horizontal="center" vertical="center" wrapText="1"/>
    </xf>
    <xf numFmtId="3" fontId="62" fillId="0" borderId="4" xfId="6" applyNumberFormat="1" applyFont="1" applyBorder="1" applyAlignment="1">
      <alignment horizontal="center" vertical="center" wrapText="1"/>
    </xf>
    <xf numFmtId="165" fontId="62" fillId="0" borderId="0" xfId="6" applyNumberFormat="1" applyFont="1" applyAlignment="1">
      <alignment horizontal="center" vertical="center" wrapText="1"/>
    </xf>
    <xf numFmtId="0" fontId="62" fillId="0" borderId="0" xfId="6" applyFont="1" applyAlignment="1">
      <alignment horizontal="center" vertical="center" wrapText="1"/>
    </xf>
    <xf numFmtId="0" fontId="0" fillId="5" borderId="22" xfId="0" applyFill="1" applyBorder="1"/>
    <xf numFmtId="0" fontId="0" fillId="5" borderId="23" xfId="0" applyFill="1" applyBorder="1"/>
    <xf numFmtId="0" fontId="0" fillId="5" borderId="24" xfId="0" applyFill="1" applyBorder="1"/>
    <xf numFmtId="0" fontId="4" fillId="3" borderId="38" xfId="0" applyFont="1" applyFill="1" applyBorder="1" applyAlignment="1">
      <alignment vertical="center" wrapText="1" readingOrder="1"/>
    </xf>
    <xf numFmtId="0" fontId="5" fillId="4" borderId="13" xfId="0" applyFont="1" applyFill="1" applyBorder="1" applyAlignment="1">
      <alignment vertical="center" wrapText="1" readingOrder="1"/>
    </xf>
    <xf numFmtId="0" fontId="4" fillId="4" borderId="13" xfId="0" applyFont="1" applyFill="1" applyBorder="1" applyAlignment="1">
      <alignment vertical="center" wrapText="1" readingOrder="1"/>
    </xf>
    <xf numFmtId="0" fontId="11" fillId="4" borderId="4" xfId="0" applyFont="1" applyFill="1" applyBorder="1" applyAlignment="1">
      <alignment horizontal="left" vertical="center" wrapText="1" readingOrder="1"/>
    </xf>
    <xf numFmtId="0" fontId="78" fillId="6" borderId="4" xfId="0" applyFont="1" applyFill="1" applyBorder="1" applyAlignment="1">
      <alignment vertical="center" wrapText="1"/>
    </xf>
    <xf numFmtId="0" fontId="13" fillId="6" borderId="4"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79" fillId="6" borderId="4" xfId="0" applyFont="1" applyFill="1" applyBorder="1" applyAlignment="1">
      <alignment horizontal="center" vertical="center" wrapText="1"/>
    </xf>
    <xf numFmtId="0" fontId="78" fillId="6" borderId="4" xfId="0" applyFont="1" applyFill="1" applyBorder="1" applyAlignment="1">
      <alignment horizontal="center" vertical="center" wrapText="1"/>
    </xf>
    <xf numFmtId="0" fontId="0" fillId="0" borderId="19" xfId="0" applyBorder="1"/>
    <xf numFmtId="0" fontId="0" fillId="0" borderId="44" xfId="0" applyBorder="1"/>
    <xf numFmtId="0" fontId="5" fillId="4" borderId="4" xfId="0" applyFont="1" applyFill="1" applyBorder="1" applyAlignment="1">
      <alignment vertical="center" wrapText="1" readingOrder="1"/>
    </xf>
    <xf numFmtId="0" fontId="54" fillId="6" borderId="4" xfId="0" applyFont="1" applyFill="1" applyBorder="1" applyAlignment="1">
      <alignment horizontal="left" vertical="top" wrapText="1"/>
    </xf>
    <xf numFmtId="0" fontId="54" fillId="6" borderId="4" xfId="0" applyFont="1" applyFill="1" applyBorder="1" applyAlignment="1">
      <alignment horizontal="center" vertical="center"/>
    </xf>
    <xf numFmtId="0" fontId="7" fillId="6" borderId="4" xfId="0" applyFont="1" applyFill="1" applyBorder="1" applyAlignment="1">
      <alignment horizontal="left" vertical="center" wrapText="1"/>
    </xf>
    <xf numFmtId="0" fontId="84" fillId="6" borderId="4" xfId="0" applyFont="1" applyFill="1" applyBorder="1" applyAlignment="1">
      <alignment horizontal="center" vertical="center" wrapText="1"/>
    </xf>
    <xf numFmtId="0" fontId="84" fillId="6" borderId="4" xfId="0" applyFont="1" applyFill="1" applyBorder="1" applyAlignment="1">
      <alignment horizontal="center" vertical="center"/>
    </xf>
    <xf numFmtId="0" fontId="84" fillId="6" borderId="4" xfId="0" applyFont="1" applyFill="1" applyBorder="1" applyAlignment="1">
      <alignment horizontal="center" vertical="top" wrapText="1"/>
    </xf>
    <xf numFmtId="0" fontId="84" fillId="6" borderId="4" xfId="0" applyFont="1" applyFill="1" applyBorder="1" applyAlignment="1">
      <alignment horizontal="center"/>
    </xf>
    <xf numFmtId="0" fontId="84" fillId="6" borderId="4" xfId="0" applyFont="1" applyFill="1" applyBorder="1" applyAlignment="1">
      <alignment vertical="center" wrapText="1"/>
    </xf>
    <xf numFmtId="0" fontId="12" fillId="6" borderId="4" xfId="0" applyFont="1" applyFill="1" applyBorder="1" applyAlignment="1">
      <alignment vertical="center" wrapText="1"/>
    </xf>
    <xf numFmtId="0" fontId="7" fillId="6" borderId="4" xfId="0" applyFont="1" applyFill="1" applyBorder="1" applyAlignment="1">
      <alignment vertical="center" wrapText="1"/>
    </xf>
    <xf numFmtId="0" fontId="1" fillId="6" borderId="4" xfId="0" applyFont="1" applyFill="1" applyBorder="1" applyAlignment="1">
      <alignment horizontal="justify" vertical="center" wrapText="1"/>
    </xf>
    <xf numFmtId="0" fontId="0" fillId="6" borderId="4" xfId="0" applyFill="1" applyBorder="1" applyAlignment="1">
      <alignment horizontal="justify" vertical="center" wrapText="1"/>
    </xf>
    <xf numFmtId="9" fontId="0" fillId="6" borderId="4" xfId="1" applyFont="1" applyFill="1" applyBorder="1" applyAlignment="1">
      <alignment horizontal="center" vertical="center" wrapText="1"/>
    </xf>
    <xf numFmtId="0" fontId="1" fillId="6" borderId="4" xfId="0" applyFont="1" applyFill="1" applyBorder="1" applyAlignment="1">
      <alignment vertical="center" wrapText="1"/>
    </xf>
    <xf numFmtId="0" fontId="53" fillId="0" borderId="0" xfId="0" applyFont="1"/>
    <xf numFmtId="0" fontId="85" fillId="3" borderId="1" xfId="0" applyFont="1" applyFill="1" applyBorder="1" applyAlignment="1">
      <alignment vertical="center" readingOrder="1"/>
    </xf>
    <xf numFmtId="0" fontId="28" fillId="4" borderId="4" xfId="0" applyFont="1" applyFill="1" applyBorder="1" applyAlignment="1">
      <alignment vertical="center" readingOrder="1"/>
    </xf>
    <xf numFmtId="0" fontId="28" fillId="4" borderId="4" xfId="0" applyFont="1" applyFill="1" applyBorder="1" applyAlignment="1">
      <alignment horizontal="center" vertical="center" readingOrder="1"/>
    </xf>
    <xf numFmtId="0" fontId="78" fillId="6" borderId="9" xfId="0" applyFont="1" applyFill="1" applyBorder="1" applyAlignment="1">
      <alignment horizontal="center" vertical="center" wrapText="1" readingOrder="1"/>
    </xf>
    <xf numFmtId="9" fontId="0" fillId="6" borderId="4" xfId="0" applyNumberFormat="1" applyFill="1" applyBorder="1" applyAlignment="1">
      <alignment horizontal="center" vertical="center" wrapText="1"/>
    </xf>
    <xf numFmtId="44" fontId="1" fillId="6" borderId="4" xfId="3" applyFont="1" applyFill="1" applyBorder="1" applyAlignment="1">
      <alignment horizontal="center" vertical="center" wrapText="1"/>
    </xf>
    <xf numFmtId="0" fontId="78" fillId="6" borderId="4" xfId="0" applyFont="1" applyFill="1" applyBorder="1" applyAlignment="1">
      <alignment horizontal="center" vertical="center" wrapText="1" readingOrder="1"/>
    </xf>
    <xf numFmtId="0" fontId="86" fillId="0" borderId="0" xfId="0" applyFont="1" applyAlignment="1">
      <alignment horizontal="center" vertical="center"/>
    </xf>
    <xf numFmtId="0" fontId="60" fillId="0" borderId="0" xfId="0" applyFont="1"/>
    <xf numFmtId="0" fontId="86" fillId="0" borderId="0" xfId="0" applyFont="1"/>
    <xf numFmtId="44" fontId="87" fillId="0" borderId="0" xfId="0" applyNumberFormat="1" applyFont="1"/>
    <xf numFmtId="0" fontId="88" fillId="0" borderId="0" xfId="0" applyFont="1" applyAlignment="1">
      <alignment horizontal="center" vertical="center" wrapText="1"/>
    </xf>
    <xf numFmtId="0" fontId="86" fillId="0" borderId="0" xfId="0" applyFont="1" applyAlignment="1">
      <alignment vertical="top" wrapText="1"/>
    </xf>
    <xf numFmtId="0" fontId="86" fillId="0" borderId="0" xfId="0" applyFont="1" applyAlignment="1">
      <alignment horizontal="center" vertical="center" wrapText="1"/>
    </xf>
    <xf numFmtId="44" fontId="53" fillId="0" borderId="0" xfId="0" applyNumberFormat="1" applyFont="1"/>
    <xf numFmtId="0" fontId="83" fillId="0" borderId="0" xfId="4" applyFont="1" applyBorder="1" applyAlignment="1">
      <alignment horizontal="center" vertical="center" wrapText="1"/>
    </xf>
    <xf numFmtId="0" fontId="82" fillId="4" borderId="4" xfId="5" applyFont="1" applyFill="1" applyBorder="1" applyAlignment="1">
      <alignment horizontal="center" vertical="center" wrapText="1"/>
    </xf>
    <xf numFmtId="0" fontId="11" fillId="4" borderId="4" xfId="0" applyFont="1" applyFill="1" applyBorder="1" applyAlignment="1">
      <alignment horizontal="center" vertical="center" wrapText="1" readingOrder="1"/>
    </xf>
    <xf numFmtId="0" fontId="54" fillId="6" borderId="9" xfId="0" applyFont="1" applyFill="1" applyBorder="1" applyAlignment="1">
      <alignment horizontal="center" vertical="center" wrapText="1"/>
    </xf>
    <xf numFmtId="9" fontId="54" fillId="6" borderId="4" xfId="0" applyNumberFormat="1" applyFont="1" applyFill="1" applyBorder="1" applyAlignment="1">
      <alignment vertical="center" wrapText="1"/>
    </xf>
    <xf numFmtId="0" fontId="54" fillId="6" borderId="4" xfId="0" applyFont="1" applyFill="1" applyBorder="1" applyAlignment="1">
      <alignment vertical="center" wrapText="1"/>
    </xf>
    <xf numFmtId="0" fontId="90" fillId="6" borderId="4" xfId="0" applyFont="1" applyFill="1" applyBorder="1" applyAlignment="1">
      <alignment vertical="center" wrapText="1"/>
    </xf>
    <xf numFmtId="2" fontId="54" fillId="6" borderId="4" xfId="0" applyNumberFormat="1" applyFont="1" applyFill="1" applyBorder="1" applyAlignment="1">
      <alignment vertical="center"/>
    </xf>
    <xf numFmtId="0" fontId="90" fillId="6" borderId="11" xfId="0" applyFont="1" applyFill="1" applyBorder="1" applyAlignment="1">
      <alignment horizontal="center" vertical="center" wrapText="1"/>
    </xf>
    <xf numFmtId="0" fontId="54" fillId="6" borderId="11" xfId="0" applyFont="1" applyFill="1" applyBorder="1" applyAlignment="1">
      <alignment horizontal="center" vertical="center" wrapText="1"/>
    </xf>
    <xf numFmtId="0" fontId="54" fillId="6" borderId="10" xfId="0" applyFont="1" applyFill="1" applyBorder="1" applyAlignment="1">
      <alignment horizontal="center" vertical="center" wrapText="1"/>
    </xf>
    <xf numFmtId="0" fontId="54" fillId="6" borderId="4" xfId="0" applyFont="1" applyFill="1" applyBorder="1" applyAlignment="1">
      <alignment horizontal="center" vertical="center" wrapText="1"/>
    </xf>
    <xf numFmtId="0" fontId="90" fillId="6" borderId="4" xfId="0" applyFont="1" applyFill="1" applyBorder="1" applyAlignment="1">
      <alignment horizontal="center" vertical="center" wrapText="1"/>
    </xf>
    <xf numFmtId="0" fontId="54" fillId="6" borderId="4" xfId="0" applyFont="1" applyFill="1" applyBorder="1" applyAlignment="1">
      <alignment horizontal="left" wrapText="1"/>
    </xf>
    <xf numFmtId="0" fontId="54" fillId="6" borderId="4" xfId="0" applyFont="1" applyFill="1" applyBorder="1" applyAlignment="1">
      <alignment horizontal="center"/>
    </xf>
    <xf numFmtId="0" fontId="90" fillId="6" borderId="9" xfId="0" applyFont="1" applyFill="1" applyBorder="1" applyAlignment="1">
      <alignment vertical="center" wrapText="1"/>
    </xf>
    <xf numFmtId="9" fontId="90" fillId="6" borderId="9" xfId="0" applyNumberFormat="1" applyFont="1" applyFill="1" applyBorder="1" applyAlignment="1">
      <alignment horizontal="center" vertical="center" wrapText="1"/>
    </xf>
    <xf numFmtId="43" fontId="54" fillId="6" borderId="4" xfId="7" applyFont="1" applyFill="1" applyBorder="1" applyAlignment="1">
      <alignment vertical="center" wrapText="1"/>
    </xf>
    <xf numFmtId="43" fontId="90" fillId="6" borderId="4" xfId="7" applyFont="1" applyFill="1" applyBorder="1" applyAlignment="1">
      <alignment vertical="center" wrapText="1"/>
    </xf>
    <xf numFmtId="43" fontId="54" fillId="6" borderId="4" xfId="7" applyFont="1" applyFill="1" applyBorder="1" applyAlignment="1">
      <alignment horizontal="center" vertical="center"/>
    </xf>
    <xf numFmtId="43" fontId="0" fillId="5" borderId="0" xfId="7" applyFont="1" applyFill="1"/>
    <xf numFmtId="0" fontId="54" fillId="6" borderId="10" xfId="0" applyFont="1" applyFill="1" applyBorder="1" applyAlignment="1">
      <alignment horizontal="center" vertical="center"/>
    </xf>
    <xf numFmtId="3" fontId="54" fillId="6" borderId="4" xfId="0" applyNumberFormat="1" applyFont="1" applyFill="1" applyBorder="1" applyAlignment="1">
      <alignment horizontal="center" vertical="center"/>
    </xf>
    <xf numFmtId="9" fontId="90" fillId="6" borderId="11" xfId="7" applyNumberFormat="1" applyFont="1" applyFill="1" applyBorder="1" applyAlignment="1">
      <alignment horizontal="center" vertical="center" wrapText="1"/>
    </xf>
    <xf numFmtId="0" fontId="54" fillId="0" borderId="0" xfId="0" applyFont="1" applyAlignment="1">
      <alignment horizontal="left"/>
    </xf>
    <xf numFmtId="0" fontId="54" fillId="0" borderId="0" xfId="0" applyFont="1"/>
    <xf numFmtId="0" fontId="90" fillId="0" borderId="0" xfId="0" applyFont="1"/>
    <xf numFmtId="3" fontId="90" fillId="0" borderId="0" xfId="0" applyNumberFormat="1" applyFont="1"/>
    <xf numFmtId="0" fontId="0" fillId="0" borderId="0" xfId="0" applyAlignment="1">
      <alignment horizontal="left"/>
    </xf>
    <xf numFmtId="0" fontId="78" fillId="6"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9" fontId="13" fillId="6" borderId="9" xfId="0" applyNumberFormat="1" applyFont="1" applyFill="1" applyBorder="1" applyAlignment="1">
      <alignment horizontal="center" vertical="center" wrapText="1"/>
    </xf>
    <xf numFmtId="0" fontId="13" fillId="6" borderId="4" xfId="0" applyFont="1" applyFill="1" applyBorder="1" applyAlignment="1">
      <alignment vertical="center" wrapText="1"/>
    </xf>
    <xf numFmtId="0" fontId="13" fillId="6" borderId="4" xfId="0" applyFont="1" applyFill="1" applyBorder="1" applyAlignment="1">
      <alignment horizontal="left" vertical="top" wrapText="1" readingOrder="1"/>
    </xf>
    <xf numFmtId="0" fontId="13" fillId="6" borderId="9" xfId="0" applyFont="1" applyFill="1" applyBorder="1" applyAlignment="1">
      <alignment horizontal="left" vertical="center" wrapText="1" readingOrder="1"/>
    </xf>
    <xf numFmtId="0" fontId="13" fillId="6" borderId="4" xfId="0" applyFont="1" applyFill="1" applyBorder="1" applyAlignment="1">
      <alignment vertical="center" wrapText="1" readingOrder="1"/>
    </xf>
    <xf numFmtId="0" fontId="13" fillId="6" borderId="4" xfId="0" applyFont="1" applyFill="1" applyBorder="1" applyAlignment="1">
      <alignment horizontal="left" vertical="center" wrapText="1" readingOrder="1"/>
    </xf>
    <xf numFmtId="0" fontId="92" fillId="6" borderId="4" xfId="0" applyFont="1" applyFill="1" applyBorder="1" applyAlignment="1">
      <alignment vertical="center" wrapText="1"/>
    </xf>
    <xf numFmtId="0" fontId="92" fillId="6" borderId="4" xfId="0" applyFont="1" applyFill="1" applyBorder="1" applyAlignment="1">
      <alignment horizontal="center" vertical="center" wrapText="1"/>
    </xf>
    <xf numFmtId="0" fontId="13" fillId="12" borderId="4" xfId="0" applyFont="1" applyFill="1" applyBorder="1" applyAlignment="1">
      <alignment vertical="center" wrapText="1"/>
    </xf>
    <xf numFmtId="0" fontId="13" fillId="6" borderId="11" xfId="0" applyFont="1" applyFill="1" applyBorder="1" applyAlignment="1">
      <alignment vertical="center" wrapText="1"/>
    </xf>
    <xf numFmtId="0" fontId="0" fillId="6" borderId="0" xfId="0" applyFill="1" applyAlignment="1">
      <alignment vertical="center" wrapText="1"/>
    </xf>
    <xf numFmtId="43" fontId="13" fillId="6" borderId="9" xfId="7" applyFont="1" applyFill="1" applyBorder="1" applyAlignment="1">
      <alignment horizontal="center" vertical="center" wrapText="1" readingOrder="1"/>
    </xf>
    <xf numFmtId="0" fontId="13" fillId="6" borderId="9" xfId="0" applyFont="1" applyFill="1" applyBorder="1" applyAlignment="1">
      <alignment horizontal="center" vertical="center" wrapText="1" readingOrder="1"/>
    </xf>
    <xf numFmtId="0" fontId="13" fillId="6" borderId="10" xfId="0" applyFont="1" applyFill="1" applyBorder="1" applyAlignment="1">
      <alignment horizontal="center" vertical="center" wrapText="1" readingOrder="1"/>
    </xf>
    <xf numFmtId="44" fontId="0" fillId="0" borderId="0" xfId="3" applyFont="1"/>
    <xf numFmtId="0" fontId="13" fillId="6" borderId="4" xfId="0" applyFont="1" applyFill="1" applyBorder="1" applyAlignment="1">
      <alignment horizontal="left" vertical="center" wrapText="1"/>
    </xf>
    <xf numFmtId="0" fontId="54" fillId="6" borderId="4" xfId="0" applyFont="1" applyFill="1" applyBorder="1" applyAlignment="1">
      <alignment horizontal="left" vertical="center" wrapText="1"/>
    </xf>
    <xf numFmtId="0" fontId="54" fillId="6" borderId="10" xfId="0" applyFont="1" applyFill="1" applyBorder="1" applyAlignment="1">
      <alignment vertical="center" wrapText="1"/>
    </xf>
    <xf numFmtId="0" fontId="78" fillId="6" borderId="9" xfId="0" applyFont="1" applyFill="1" applyBorder="1" applyAlignment="1">
      <alignment vertical="center" wrapText="1"/>
    </xf>
    <xf numFmtId="0" fontId="7" fillId="6" borderId="4" xfId="0" applyFont="1" applyFill="1" applyBorder="1" applyAlignment="1">
      <alignment horizontal="left" vertical="top" wrapText="1"/>
    </xf>
    <xf numFmtId="0" fontId="7" fillId="6" borderId="9" xfId="0" applyFont="1" applyFill="1" applyBorder="1" applyAlignment="1">
      <alignment horizontal="left" vertical="center" wrapText="1"/>
    </xf>
    <xf numFmtId="0" fontId="78" fillId="6" borderId="4" xfId="0" applyFont="1" applyFill="1" applyBorder="1" applyAlignment="1">
      <alignment vertical="center" wrapText="1" readingOrder="1"/>
    </xf>
    <xf numFmtId="0" fontId="7" fillId="6" borderId="9" xfId="0" applyFont="1" applyFill="1" applyBorder="1" applyAlignment="1">
      <alignment vertical="top" wrapText="1"/>
    </xf>
    <xf numFmtId="0" fontId="90" fillId="6" borderId="4" xfId="0" applyFont="1" applyFill="1" applyBorder="1"/>
    <xf numFmtId="0" fontId="7" fillId="6" borderId="4" xfId="0" applyFont="1" applyFill="1" applyBorder="1" applyAlignment="1">
      <alignment horizontal="justify" vertical="top" wrapText="1"/>
    </xf>
    <xf numFmtId="0" fontId="7" fillId="6" borderId="9" xfId="0" applyFont="1" applyFill="1" applyBorder="1" applyAlignment="1">
      <alignment horizontal="justify" vertical="top" wrapText="1"/>
    </xf>
    <xf numFmtId="164" fontId="13" fillId="6" borderId="4" xfId="0" applyNumberFormat="1" applyFont="1" applyFill="1" applyBorder="1" applyAlignment="1">
      <alignment horizontal="center" vertical="center" wrapText="1" readingOrder="1"/>
    </xf>
    <xf numFmtId="0" fontId="93" fillId="3" borderId="1" xfId="0" applyFont="1" applyFill="1" applyBorder="1" applyAlignment="1">
      <alignment vertical="center" wrapText="1" readingOrder="1"/>
    </xf>
    <xf numFmtId="0" fontId="94" fillId="4" borderId="4" xfId="0" applyFont="1" applyFill="1" applyBorder="1" applyAlignment="1">
      <alignment vertical="center" wrapText="1" readingOrder="1"/>
    </xf>
    <xf numFmtId="0" fontId="93" fillId="4" borderId="4" xfId="0" applyFont="1" applyFill="1" applyBorder="1" applyAlignment="1">
      <alignment vertical="center" wrapText="1" readingOrder="1"/>
    </xf>
    <xf numFmtId="0" fontId="93" fillId="4" borderId="4" xfId="0" applyFont="1" applyFill="1" applyBorder="1" applyAlignment="1">
      <alignment horizontal="left" vertical="center" wrapText="1" readingOrder="1"/>
    </xf>
    <xf numFmtId="0" fontId="93" fillId="4" borderId="4" xfId="0" applyFont="1" applyFill="1" applyBorder="1" applyAlignment="1">
      <alignment horizontal="center" vertical="center" wrapText="1" readingOrder="1"/>
    </xf>
    <xf numFmtId="0" fontId="93" fillId="4" borderId="9" xfId="0" applyFont="1" applyFill="1" applyBorder="1" applyAlignment="1">
      <alignment horizontal="center" vertical="center" wrapText="1" readingOrder="1"/>
    </xf>
    <xf numFmtId="0" fontId="43" fillId="6" borderId="4" xfId="0" applyFont="1" applyFill="1" applyBorder="1" applyAlignment="1">
      <alignment horizontal="left" vertical="center" wrapText="1"/>
    </xf>
    <xf numFmtId="0" fontId="52" fillId="6" borderId="4" xfId="0" applyFont="1" applyFill="1" applyBorder="1" applyAlignment="1">
      <alignment horizontal="left" vertical="center" wrapText="1" readingOrder="1"/>
    </xf>
    <xf numFmtId="0" fontId="43" fillId="6" borderId="4" xfId="0" applyFont="1" applyFill="1" applyBorder="1" applyAlignment="1">
      <alignment vertical="top" wrapText="1"/>
    </xf>
    <xf numFmtId="0" fontId="42" fillId="6" borderId="4" xfId="0" applyFont="1" applyFill="1" applyBorder="1" applyAlignment="1">
      <alignment horizontal="left" vertical="center" wrapText="1" readingOrder="1"/>
    </xf>
    <xf numFmtId="0" fontId="78" fillId="6" borderId="4" xfId="0" applyFont="1" applyFill="1" applyBorder="1" applyAlignment="1">
      <alignment horizontal="left" vertical="center" wrapText="1" readingOrder="1"/>
    </xf>
    <xf numFmtId="0" fontId="43" fillId="6" borderId="4" xfId="0" applyFont="1" applyFill="1" applyBorder="1" applyAlignment="1">
      <alignment vertical="center" wrapText="1"/>
    </xf>
    <xf numFmtId="0" fontId="54" fillId="6" borderId="4" xfId="0" applyFont="1" applyFill="1" applyBorder="1" applyAlignment="1">
      <alignment horizontal="center" vertical="center" wrapText="1" readingOrder="1"/>
    </xf>
    <xf numFmtId="4" fontId="78" fillId="6" borderId="4" xfId="0" applyNumberFormat="1" applyFont="1" applyFill="1" applyBorder="1" applyAlignment="1">
      <alignment horizontal="right" vertical="center" wrapText="1" readingOrder="1"/>
    </xf>
    <xf numFmtId="0" fontId="78" fillId="6" borderId="4" xfId="0" applyFont="1" applyFill="1" applyBorder="1" applyAlignment="1">
      <alignment horizontal="right" vertical="center" wrapText="1" readingOrder="1"/>
    </xf>
    <xf numFmtId="9" fontId="78" fillId="6" borderId="4" xfId="0" applyNumberFormat="1" applyFont="1" applyFill="1" applyBorder="1" applyAlignment="1">
      <alignment horizontal="center" vertical="center" wrapText="1" readingOrder="1"/>
    </xf>
    <xf numFmtId="0" fontId="54" fillId="6" borderId="4" xfId="0" applyFont="1" applyFill="1" applyBorder="1" applyAlignment="1">
      <alignment vertical="top" wrapText="1"/>
    </xf>
    <xf numFmtId="0" fontId="0" fillId="6" borderId="4" xfId="0" applyFill="1" applyBorder="1" applyAlignment="1">
      <alignment horizontal="left" vertical="center" wrapText="1"/>
    </xf>
    <xf numFmtId="0" fontId="5" fillId="3" borderId="1" xfId="0" applyFont="1" applyFill="1" applyBorder="1" applyAlignment="1">
      <alignment horizontal="center" vertical="center" wrapText="1" readingOrder="1"/>
    </xf>
    <xf numFmtId="0" fontId="5" fillId="4" borderId="13" xfId="0" applyFont="1" applyFill="1" applyBorder="1" applyAlignment="1">
      <alignment horizontal="center" vertical="center" wrapText="1" readingOrder="1"/>
    </xf>
    <xf numFmtId="0" fontId="4" fillId="4" borderId="13" xfId="0" applyFont="1" applyFill="1" applyBorder="1" applyAlignment="1">
      <alignment horizontal="center" vertical="center" wrapText="1" readingOrder="1"/>
    </xf>
    <xf numFmtId="0" fontId="7" fillId="6" borderId="9" xfId="0" applyFont="1" applyFill="1" applyBorder="1" applyAlignment="1">
      <alignment vertical="center" wrapText="1"/>
    </xf>
    <xf numFmtId="0" fontId="90" fillId="6" borderId="4" xfId="0" applyFont="1" applyFill="1" applyBorder="1" applyAlignment="1">
      <alignment horizontal="center" vertical="center"/>
    </xf>
    <xf numFmtId="164" fontId="13" fillId="6" borderId="4" xfId="0" applyNumberFormat="1" applyFont="1" applyFill="1" applyBorder="1" applyAlignment="1">
      <alignment horizontal="right" vertical="center" wrapText="1" readingOrder="1"/>
    </xf>
    <xf numFmtId="0" fontId="90" fillId="6" borderId="4" xfId="0" applyFont="1" applyFill="1" applyBorder="1" applyAlignment="1">
      <alignment vertical="center"/>
    </xf>
    <xf numFmtId="164" fontId="13" fillId="6" borderId="4" xfId="0" applyNumberFormat="1" applyFont="1" applyFill="1" applyBorder="1" applyAlignment="1">
      <alignment vertical="center" wrapText="1" readingOrder="1"/>
    </xf>
    <xf numFmtId="0" fontId="7" fillId="6" borderId="4" xfId="0" applyFont="1" applyFill="1" applyBorder="1" applyAlignment="1">
      <alignment horizontal="center" vertical="center" wrapText="1" readingOrder="1"/>
    </xf>
    <xf numFmtId="0" fontId="7" fillId="6" borderId="4" xfId="0" applyFont="1" applyFill="1" applyBorder="1" applyAlignment="1">
      <alignment horizontal="left" vertical="center" wrapText="1" readingOrder="1"/>
    </xf>
    <xf numFmtId="164" fontId="92" fillId="6" borderId="4" xfId="0" applyNumberFormat="1" applyFont="1" applyFill="1" applyBorder="1" applyAlignment="1">
      <alignment horizontal="center" vertical="center" wrapText="1" readingOrder="1"/>
    </xf>
    <xf numFmtId="164" fontId="7" fillId="6" borderId="4" xfId="0" applyNumberFormat="1" applyFont="1" applyFill="1" applyBorder="1" applyAlignment="1">
      <alignment horizontal="center" vertical="center" wrapText="1" readingOrder="1"/>
    </xf>
    <xf numFmtId="0" fontId="12" fillId="6" borderId="11" xfId="0" applyFont="1" applyFill="1" applyBorder="1" applyAlignment="1">
      <alignment horizontal="left" vertical="center" wrapText="1"/>
    </xf>
    <xf numFmtId="0" fontId="7" fillId="6" borderId="4" xfId="0" applyFont="1" applyFill="1" applyBorder="1" applyAlignment="1">
      <alignment horizontal="justify" vertical="center" wrapText="1"/>
    </xf>
    <xf numFmtId="0" fontId="54" fillId="6" borderId="2" xfId="0" applyFont="1" applyFill="1" applyBorder="1" applyAlignment="1">
      <alignment horizontal="left" vertical="center" wrapText="1"/>
    </xf>
    <xf numFmtId="0" fontId="54" fillId="6" borderId="3" xfId="0" applyFont="1" applyFill="1" applyBorder="1" applyAlignment="1">
      <alignment horizontal="center" vertical="center" wrapText="1"/>
    </xf>
    <xf numFmtId="0" fontId="54" fillId="6" borderId="1" xfId="0" applyFont="1" applyFill="1" applyBorder="1" applyAlignment="1">
      <alignment horizontal="center" vertical="center" wrapText="1"/>
    </xf>
    <xf numFmtId="0" fontId="54" fillId="6" borderId="3" xfId="0" applyFont="1" applyFill="1" applyBorder="1" applyAlignment="1">
      <alignment horizontal="center" vertical="center"/>
    </xf>
    <xf numFmtId="0" fontId="54" fillId="6" borderId="1" xfId="0" applyFont="1" applyFill="1" applyBorder="1" applyAlignment="1">
      <alignment horizontal="center" vertical="center"/>
    </xf>
    <xf numFmtId="44" fontId="54" fillId="6" borderId="4" xfId="3" applyFont="1" applyFill="1" applyBorder="1" applyAlignment="1">
      <alignment horizontal="center" vertical="center" wrapText="1"/>
    </xf>
    <xf numFmtId="0" fontId="7"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readingOrder="1"/>
    </xf>
    <xf numFmtId="0" fontId="12" fillId="6" borderId="1" xfId="0" applyFont="1" applyFill="1" applyBorder="1" applyAlignment="1">
      <alignment horizontal="center" vertical="center" wrapText="1" readingOrder="1"/>
    </xf>
    <xf numFmtId="0" fontId="12" fillId="6" borderId="4" xfId="0" applyFont="1" applyFill="1" applyBorder="1" applyAlignment="1">
      <alignment vertical="center"/>
    </xf>
    <xf numFmtId="9" fontId="54" fillId="6" borderId="4" xfId="0" applyNumberFormat="1" applyFont="1" applyFill="1" applyBorder="1" applyAlignment="1">
      <alignment horizontal="center" vertical="center" wrapText="1"/>
    </xf>
    <xf numFmtId="0" fontId="12" fillId="6" borderId="4" xfId="0" applyFont="1" applyFill="1" applyBorder="1" applyAlignment="1">
      <alignment horizontal="left" vertical="center" wrapText="1"/>
    </xf>
    <xf numFmtId="0" fontId="5" fillId="3" borderId="1" xfId="0" applyFont="1" applyFill="1" applyBorder="1" applyAlignment="1">
      <alignment vertical="center" wrapText="1" readingOrder="1"/>
    </xf>
    <xf numFmtId="9" fontId="7" fillId="6" borderId="4" xfId="0" applyNumberFormat="1" applyFont="1" applyFill="1" applyBorder="1" applyAlignment="1">
      <alignment horizontal="center" vertical="center" wrapText="1"/>
    </xf>
    <xf numFmtId="0" fontId="99" fillId="0" borderId="0" xfId="0" applyFont="1" applyAlignment="1">
      <alignment horizontal="center" vertical="center"/>
    </xf>
    <xf numFmtId="0" fontId="92" fillId="6" borderId="4" xfId="0" applyFont="1" applyFill="1" applyBorder="1" applyAlignment="1">
      <alignment horizontal="center" vertical="center" wrapText="1" readingOrder="1"/>
    </xf>
    <xf numFmtId="0" fontId="101" fillId="0" borderId="0" xfId="0" applyFont="1"/>
    <xf numFmtId="0" fontId="102" fillId="0" borderId="0" xfId="0" applyFont="1" applyAlignment="1">
      <alignment horizontal="center" vertical="center"/>
    </xf>
    <xf numFmtId="1" fontId="7" fillId="6" borderId="4" xfId="0" applyNumberFormat="1" applyFont="1" applyFill="1" applyBorder="1" applyAlignment="1">
      <alignment horizontal="center" vertical="center" wrapText="1"/>
    </xf>
    <xf numFmtId="0" fontId="103" fillId="6" borderId="4" xfId="0" applyFont="1" applyFill="1" applyBorder="1" applyAlignment="1">
      <alignment horizontal="center" vertical="center" wrapText="1" readingOrder="1"/>
    </xf>
    <xf numFmtId="167" fontId="13" fillId="6" borderId="4" xfId="0" applyNumberFormat="1" applyFont="1" applyFill="1" applyBorder="1" applyAlignment="1">
      <alignment horizontal="center" vertical="center" wrapText="1" readingOrder="1"/>
    </xf>
    <xf numFmtId="167" fontId="78" fillId="13" borderId="0" xfId="0" applyNumberFormat="1" applyFont="1" applyFill="1" applyAlignment="1">
      <alignment horizontal="center" vertical="center" wrapText="1" readingOrder="1"/>
    </xf>
    <xf numFmtId="0" fontId="11" fillId="4" borderId="3" xfId="0" applyFont="1" applyFill="1" applyBorder="1" applyAlignment="1">
      <alignment vertical="center" wrapText="1" readingOrder="1"/>
    </xf>
    <xf numFmtId="0" fontId="11" fillId="4" borderId="13" xfId="0" applyFont="1" applyFill="1" applyBorder="1" applyAlignment="1">
      <alignment vertical="center" wrapText="1" readingOrder="1"/>
    </xf>
    <xf numFmtId="0" fontId="7" fillId="6" borderId="10" xfId="0" applyFont="1" applyFill="1" applyBorder="1" applyAlignment="1">
      <alignment vertical="center" wrapText="1"/>
    </xf>
    <xf numFmtId="0" fontId="13" fillId="6" borderId="10" xfId="0" applyFont="1" applyFill="1" applyBorder="1" applyAlignment="1">
      <alignment vertical="center" wrapText="1"/>
    </xf>
    <xf numFmtId="0" fontId="13" fillId="6" borderId="9" xfId="0" applyFont="1" applyFill="1" applyBorder="1" applyAlignment="1">
      <alignment vertical="center" wrapText="1"/>
    </xf>
    <xf numFmtId="164" fontId="7" fillId="6" borderId="11" xfId="0" applyNumberFormat="1" applyFont="1" applyFill="1" applyBorder="1" applyAlignment="1">
      <alignment vertical="center" wrapText="1" readingOrder="1"/>
    </xf>
    <xf numFmtId="0" fontId="104" fillId="3" borderId="4" xfId="0" applyFont="1" applyFill="1" applyBorder="1" applyAlignment="1">
      <alignment vertical="center" wrapText="1" readingOrder="1"/>
    </xf>
    <xf numFmtId="0" fontId="104" fillId="4" borderId="4" xfId="0" applyFont="1" applyFill="1" applyBorder="1" applyAlignment="1">
      <alignment vertical="center" wrapText="1" readingOrder="1"/>
    </xf>
    <xf numFmtId="0" fontId="104" fillId="4" borderId="4" xfId="0" applyFont="1" applyFill="1" applyBorder="1" applyAlignment="1">
      <alignment horizontal="center" vertical="center" wrapText="1" readingOrder="1"/>
    </xf>
    <xf numFmtId="0" fontId="104" fillId="4" borderId="4" xfId="0" applyFont="1" applyFill="1" applyBorder="1" applyAlignment="1">
      <alignment horizontal="center" vertical="center" wrapText="1"/>
    </xf>
    <xf numFmtId="0" fontId="104" fillId="4" borderId="9" xfId="0" applyFont="1" applyFill="1" applyBorder="1" applyAlignment="1">
      <alignment horizontal="center" vertical="center" wrapText="1" readingOrder="1"/>
    </xf>
    <xf numFmtId="0" fontId="84" fillId="6" borderId="2" xfId="0" applyFont="1" applyFill="1" applyBorder="1" applyAlignment="1">
      <alignment horizontal="center" vertical="center" wrapText="1"/>
    </xf>
    <xf numFmtId="0" fontId="84" fillId="6" borderId="9" xfId="0" applyFont="1" applyFill="1" applyBorder="1" applyAlignment="1">
      <alignment horizontal="center" vertical="center"/>
    </xf>
    <xf numFmtId="0" fontId="84" fillId="6" borderId="3" xfId="0" applyFont="1" applyFill="1" applyBorder="1" applyAlignment="1">
      <alignment horizontal="center"/>
    </xf>
    <xf numFmtId="0" fontId="84" fillId="6" borderId="1" xfId="0" applyFont="1" applyFill="1" applyBorder="1" applyAlignment="1">
      <alignment horizontal="center" vertical="center"/>
    </xf>
    <xf numFmtId="0" fontId="84" fillId="6" borderId="9" xfId="0" applyFont="1" applyFill="1" applyBorder="1" applyAlignment="1">
      <alignment horizontal="center"/>
    </xf>
    <xf numFmtId="0" fontId="84" fillId="6" borderId="11" xfId="0" applyFont="1" applyFill="1" applyBorder="1" applyAlignment="1">
      <alignment horizontal="center" vertical="center"/>
    </xf>
    <xf numFmtId="0" fontId="84" fillId="6" borderId="10" xfId="0" applyFont="1" applyFill="1" applyBorder="1" applyAlignment="1">
      <alignment horizontal="center" vertical="center"/>
    </xf>
    <xf numFmtId="0" fontId="84" fillId="6" borderId="10" xfId="0" applyFont="1" applyFill="1" applyBorder="1" applyAlignment="1">
      <alignment horizontal="center"/>
    </xf>
    <xf numFmtId="0" fontId="84" fillId="6" borderId="31" xfId="0" applyFont="1" applyFill="1" applyBorder="1" applyAlignment="1">
      <alignment horizontal="center" vertical="center" wrapText="1"/>
    </xf>
    <xf numFmtId="0" fontId="84" fillId="6" borderId="11" xfId="0" applyFont="1" applyFill="1" applyBorder="1"/>
    <xf numFmtId="0" fontId="84" fillId="6" borderId="11" xfId="0" applyFont="1" applyFill="1" applyBorder="1" applyAlignment="1">
      <alignment horizontal="center"/>
    </xf>
    <xf numFmtId="0" fontId="84" fillId="6" borderId="2" xfId="0" applyFont="1" applyFill="1" applyBorder="1" applyAlignment="1">
      <alignment horizontal="center" vertical="top" wrapText="1"/>
    </xf>
    <xf numFmtId="0" fontId="84" fillId="6" borderId="1" xfId="0" applyFont="1" applyFill="1" applyBorder="1" applyAlignment="1">
      <alignment horizontal="center" vertical="center" wrapText="1"/>
    </xf>
    <xf numFmtId="0" fontId="84" fillId="6" borderId="9" xfId="0" applyFont="1" applyFill="1" applyBorder="1"/>
    <xf numFmtId="0" fontId="84" fillId="6" borderId="2" xfId="0" applyFont="1" applyFill="1" applyBorder="1" applyAlignment="1">
      <alignment horizontal="center" wrapText="1"/>
    </xf>
    <xf numFmtId="0" fontId="105" fillId="6" borderId="4" xfId="0" applyFont="1" applyFill="1" applyBorder="1" applyAlignment="1">
      <alignment horizontal="left" vertical="center" wrapText="1" readingOrder="1"/>
    </xf>
    <xf numFmtId="0" fontId="106" fillId="6" borderId="10" xfId="0" applyFont="1" applyFill="1" applyBorder="1" applyAlignment="1">
      <alignment horizontal="center" vertical="center" wrapText="1" readingOrder="1"/>
    </xf>
    <xf numFmtId="0" fontId="84" fillId="6" borderId="10" xfId="0" applyFont="1" applyFill="1" applyBorder="1"/>
    <xf numFmtId="0" fontId="0" fillId="0" borderId="0" xfId="0" applyAlignment="1">
      <alignment vertical="top"/>
    </xf>
    <xf numFmtId="0" fontId="0" fillId="0" borderId="0" xfId="0" quotePrefix="1" applyAlignment="1">
      <alignment vertical="center"/>
    </xf>
    <xf numFmtId="0" fontId="4" fillId="3" borderId="4" xfId="0" applyFont="1" applyFill="1" applyBorder="1" applyAlignment="1">
      <alignment vertical="center" wrapText="1" readingOrder="1"/>
    </xf>
    <xf numFmtId="0" fontId="6" fillId="6" borderId="4" xfId="0" applyFont="1" applyFill="1" applyBorder="1" applyAlignment="1">
      <alignment vertical="center" wrapText="1" readingOrder="1"/>
    </xf>
    <xf numFmtId="0" fontId="90" fillId="6" borderId="4" xfId="0" applyFont="1" applyFill="1" applyBorder="1" applyAlignment="1">
      <alignment horizontal="left" vertical="center" wrapText="1"/>
    </xf>
    <xf numFmtId="0" fontId="107" fillId="6" borderId="4" xfId="0" applyFont="1" applyFill="1" applyBorder="1" applyAlignment="1">
      <alignment vertical="center" wrapText="1" readingOrder="1"/>
    </xf>
    <xf numFmtId="0" fontId="107" fillId="6" borderId="11" xfId="0" applyFont="1" applyFill="1" applyBorder="1" applyAlignment="1">
      <alignment vertical="center" wrapText="1" readingOrder="1"/>
    </xf>
    <xf numFmtId="0" fontId="107" fillId="6" borderId="10" xfId="0" applyFont="1" applyFill="1" applyBorder="1" applyAlignment="1">
      <alignment vertical="center" wrapText="1" readingOrder="1"/>
    </xf>
    <xf numFmtId="0" fontId="39" fillId="6" borderId="4"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40" fillId="6" borderId="4" xfId="0" applyFont="1" applyFill="1" applyBorder="1" applyAlignment="1">
      <alignment horizontal="left" vertical="center" wrapText="1"/>
    </xf>
    <xf numFmtId="0" fontId="42" fillId="6" borderId="4" xfId="0" applyFont="1" applyFill="1" applyBorder="1" applyAlignment="1">
      <alignment vertical="center" wrapText="1"/>
    </xf>
    <xf numFmtId="0" fontId="42" fillId="6" borderId="4" xfId="0" applyFont="1" applyFill="1" applyBorder="1" applyAlignment="1">
      <alignment horizontal="left" vertical="center" wrapText="1"/>
    </xf>
    <xf numFmtId="164" fontId="42" fillId="6" borderId="4" xfId="0" applyNumberFormat="1" applyFont="1" applyFill="1" applyBorder="1" applyAlignment="1">
      <alignment horizontal="center" vertical="center" wrapText="1"/>
    </xf>
    <xf numFmtId="0" fontId="42" fillId="6" borderId="4" xfId="0" applyFont="1" applyFill="1" applyBorder="1" applyAlignment="1">
      <alignment horizontal="center" vertical="center" wrapText="1"/>
    </xf>
    <xf numFmtId="0" fontId="40" fillId="6" borderId="4" xfId="0" applyFont="1" applyFill="1" applyBorder="1" applyAlignment="1">
      <alignment vertical="center" wrapText="1"/>
    </xf>
    <xf numFmtId="0" fontId="41" fillId="6" borderId="4" xfId="0" applyFont="1" applyFill="1" applyBorder="1" applyAlignment="1">
      <alignment horizontal="left" vertical="center" wrapText="1"/>
    </xf>
    <xf numFmtId="0" fontId="42" fillId="6" borderId="9" xfId="0" applyFont="1" applyFill="1" applyBorder="1" applyAlignment="1">
      <alignment horizontal="center" vertical="center" wrapText="1"/>
    </xf>
    <xf numFmtId="4" fontId="42" fillId="6" borderId="9" xfId="0" applyNumberFormat="1" applyFont="1" applyFill="1" applyBorder="1" applyAlignment="1">
      <alignment vertical="center" wrapText="1"/>
    </xf>
    <xf numFmtId="4" fontId="42" fillId="6" borderId="11" xfId="0" applyNumberFormat="1" applyFont="1" applyFill="1" applyBorder="1" applyAlignment="1">
      <alignment vertical="center" wrapText="1"/>
    </xf>
    <xf numFmtId="4" fontId="42" fillId="6" borderId="4" xfId="0" applyNumberFormat="1" applyFont="1" applyFill="1" applyBorder="1" applyAlignment="1">
      <alignment vertical="center" wrapText="1"/>
    </xf>
    <xf numFmtId="0" fontId="43" fillId="6" borderId="4" xfId="0" applyFont="1" applyFill="1" applyBorder="1" applyAlignment="1">
      <alignment vertical="center"/>
    </xf>
    <xf numFmtId="0" fontId="43" fillId="6" borderId="4" xfId="0" applyFont="1" applyFill="1" applyBorder="1" applyAlignment="1">
      <alignment horizontal="left" vertical="center"/>
    </xf>
    <xf numFmtId="0" fontId="30" fillId="6" borderId="4" xfId="0" applyFont="1" applyFill="1" applyBorder="1" applyAlignment="1">
      <alignment horizontal="center" vertical="center" wrapText="1" readingOrder="1"/>
    </xf>
    <xf numFmtId="0" fontId="30" fillId="6" borderId="4" xfId="0" applyFont="1" applyFill="1" applyBorder="1" applyAlignment="1">
      <alignment horizontal="center" vertical="top" wrapText="1" readingOrder="1"/>
    </xf>
    <xf numFmtId="164" fontId="30" fillId="6" borderId="4" xfId="0" applyNumberFormat="1" applyFont="1" applyFill="1" applyBorder="1" applyAlignment="1">
      <alignment horizontal="center" vertical="center" wrapText="1" readingOrder="1"/>
    </xf>
    <xf numFmtId="0" fontId="30" fillId="6" borderId="5" xfId="0" applyFont="1" applyFill="1" applyBorder="1" applyAlignment="1">
      <alignment horizontal="center" vertical="center" wrapText="1" readingOrder="1"/>
    </xf>
    <xf numFmtId="0" fontId="26" fillId="6" borderId="4" xfId="0" applyFont="1" applyFill="1" applyBorder="1" applyAlignment="1">
      <alignment horizontal="center" vertical="center"/>
    </xf>
    <xf numFmtId="4" fontId="26" fillId="6" borderId="4" xfId="0" applyNumberFormat="1" applyFont="1" applyFill="1" applyBorder="1" applyAlignment="1">
      <alignment horizontal="center" vertical="center"/>
    </xf>
    <xf numFmtId="0" fontId="30" fillId="6" borderId="4" xfId="0" applyFont="1" applyFill="1" applyBorder="1" applyAlignment="1">
      <alignment horizontal="center" vertical="center"/>
    </xf>
    <xf numFmtId="0" fontId="11" fillId="3" borderId="4" xfId="0" applyFont="1" applyFill="1" applyBorder="1" applyAlignment="1">
      <alignment horizontal="center" vertical="center" wrapText="1" readingOrder="1"/>
    </xf>
    <xf numFmtId="0" fontId="0" fillId="0" borderId="0" xfId="0" applyAlignment="1">
      <alignment wrapText="1"/>
    </xf>
    <xf numFmtId="0" fontId="0" fillId="6" borderId="4" xfId="0" applyFill="1" applyBorder="1" applyAlignment="1">
      <alignment vertical="center" wrapText="1"/>
    </xf>
    <xf numFmtId="44" fontId="12" fillId="6" borderId="4" xfId="3" applyFont="1" applyFill="1" applyBorder="1" applyAlignment="1">
      <alignment horizontal="center" vertical="center" wrapText="1"/>
    </xf>
    <xf numFmtId="0" fontId="13" fillId="6" borderId="4" xfId="0" applyFont="1" applyFill="1" applyBorder="1" applyAlignment="1">
      <alignment horizontal="justify" vertical="center" wrapText="1" readingOrder="1"/>
    </xf>
    <xf numFmtId="0" fontId="109" fillId="6" borderId="49" xfId="0" applyFont="1" applyFill="1" applyBorder="1" applyAlignment="1">
      <alignment horizontal="left" vertical="center" wrapText="1"/>
    </xf>
    <xf numFmtId="0" fontId="109" fillId="6" borderId="4" xfId="0" applyFont="1" applyFill="1" applyBorder="1" applyAlignment="1">
      <alignment horizontal="left" vertical="center" wrapText="1"/>
    </xf>
    <xf numFmtId="0" fontId="109" fillId="6" borderId="50" xfId="0" applyFont="1" applyFill="1" applyBorder="1" applyAlignment="1">
      <alignment horizontal="left" vertical="center" wrapText="1"/>
    </xf>
    <xf numFmtId="0" fontId="109" fillId="6" borderId="51" xfId="0" applyFont="1" applyFill="1" applyBorder="1" applyAlignment="1">
      <alignment horizontal="left" vertical="center" wrapText="1"/>
    </xf>
    <xf numFmtId="0" fontId="109" fillId="6" borderId="9" xfId="0" applyFont="1" applyFill="1" applyBorder="1" applyAlignment="1">
      <alignment horizontal="left" vertical="center" wrapText="1"/>
    </xf>
    <xf numFmtId="1" fontId="109" fillId="6" borderId="4" xfId="0" applyNumberFormat="1" applyFont="1" applyFill="1" applyBorder="1" applyAlignment="1">
      <alignment horizontal="center" vertical="center" wrapText="1"/>
    </xf>
    <xf numFmtId="9" fontId="109" fillId="6" borderId="4" xfId="1" applyFont="1" applyFill="1" applyBorder="1" applyAlignment="1">
      <alignment horizontal="center" vertical="center" wrapText="1"/>
    </xf>
    <xf numFmtId="0" fontId="110" fillId="6" borderId="4" xfId="0" applyFont="1" applyFill="1" applyBorder="1" applyAlignment="1">
      <alignment horizontal="center" vertical="center" wrapText="1" readingOrder="1"/>
    </xf>
    <xf numFmtId="0" fontId="6" fillId="6" borderId="9" xfId="0" applyFont="1" applyFill="1" applyBorder="1" applyAlignment="1">
      <alignment horizontal="center" vertical="center" wrapText="1" readingOrder="1"/>
    </xf>
    <xf numFmtId="0" fontId="111" fillId="6" borderId="4" xfId="0" applyFont="1" applyFill="1" applyBorder="1" applyAlignment="1">
      <alignment horizontal="left" vertical="center" wrapText="1"/>
    </xf>
    <xf numFmtId="0" fontId="112" fillId="6" borderId="4" xfId="0" applyFont="1" applyFill="1" applyBorder="1" applyAlignment="1">
      <alignment horizontal="center" vertical="center" wrapText="1"/>
    </xf>
    <xf numFmtId="1" fontId="7" fillId="5" borderId="0" xfId="0" applyNumberFormat="1" applyFont="1" applyFill="1" applyAlignment="1">
      <alignment vertical="center" wrapText="1"/>
    </xf>
    <xf numFmtId="0" fontId="4" fillId="4" borderId="9" xfId="0" applyFont="1" applyFill="1" applyBorder="1" applyAlignment="1">
      <alignment horizontal="center" vertical="center" wrapText="1" readingOrder="1"/>
    </xf>
    <xf numFmtId="0" fontId="4" fillId="4" borderId="4" xfId="0" applyFont="1" applyFill="1" applyBorder="1" applyAlignment="1">
      <alignment horizontal="center" vertical="center" wrapText="1" readingOrder="1"/>
    </xf>
    <xf numFmtId="0" fontId="13" fillId="6" borderId="4" xfId="0" applyFont="1" applyFill="1" applyBorder="1" applyAlignment="1">
      <alignment horizontal="center" vertical="center" wrapText="1" readingOrder="1"/>
    </xf>
    <xf numFmtId="0" fontId="13" fillId="6" borderId="4" xfId="0" applyFont="1" applyFill="1" applyBorder="1" applyAlignment="1">
      <alignment horizontal="left" vertical="center" wrapText="1" readingOrder="1"/>
    </xf>
    <xf numFmtId="0" fontId="0" fillId="0" borderId="22" xfId="0" applyBorder="1"/>
    <xf numFmtId="0" fontId="0" fillId="0" borderId="23" xfId="0" applyBorder="1"/>
    <xf numFmtId="0" fontId="0" fillId="0" borderId="24" xfId="0" applyBorder="1"/>
    <xf numFmtId="0" fontId="4" fillId="4" borderId="13" xfId="0" applyFont="1" applyFill="1" applyBorder="1" applyAlignment="1">
      <alignment horizontal="center" vertical="center" wrapText="1" readingOrder="1"/>
    </xf>
    <xf numFmtId="0" fontId="113" fillId="0" borderId="0" xfId="0" applyFont="1"/>
    <xf numFmtId="0" fontId="114" fillId="0" borderId="0" xfId="0" applyFont="1" applyFill="1" applyAlignment="1">
      <alignment horizontal="left"/>
    </xf>
    <xf numFmtId="0" fontId="114" fillId="0" borderId="0" xfId="0" applyFont="1" applyFill="1" applyAlignment="1">
      <alignment horizontal="left" wrapText="1"/>
    </xf>
    <xf numFmtId="0" fontId="114" fillId="0" borderId="0" xfId="0" applyFont="1"/>
    <xf numFmtId="0" fontId="115" fillId="0" borderId="0" xfId="0" applyFont="1"/>
    <xf numFmtId="0" fontId="114" fillId="0" borderId="0" xfId="0" applyFont="1" applyFill="1"/>
    <xf numFmtId="0" fontId="116" fillId="0" borderId="0" xfId="0" applyFont="1"/>
    <xf numFmtId="0" fontId="0" fillId="0" borderId="0" xfId="0" applyFont="1"/>
    <xf numFmtId="168" fontId="13" fillId="6" borderId="4" xfId="0" applyNumberFormat="1" applyFont="1" applyFill="1" applyBorder="1" applyAlignment="1">
      <alignment horizontal="center" vertical="center" wrapText="1" readingOrder="1"/>
    </xf>
    <xf numFmtId="9" fontId="7" fillId="6" borderId="4" xfId="1" applyFont="1" applyFill="1" applyBorder="1" applyAlignment="1">
      <alignment vertical="center" wrapText="1"/>
    </xf>
    <xf numFmtId="0" fontId="54" fillId="6" borderId="4" xfId="0" applyFont="1" applyFill="1" applyBorder="1" applyAlignment="1">
      <alignment wrapText="1"/>
    </xf>
    <xf numFmtId="0" fontId="0" fillId="6" borderId="0" xfId="0" applyFill="1"/>
    <xf numFmtId="0" fontId="54" fillId="6" borderId="3" xfId="0" applyFont="1" applyFill="1" applyBorder="1" applyAlignment="1">
      <alignment horizontal="left" vertical="top" wrapText="1"/>
    </xf>
    <xf numFmtId="9" fontId="7" fillId="6" borderId="3" xfId="1" applyFont="1" applyFill="1" applyBorder="1" applyAlignment="1">
      <alignment vertical="center" wrapText="1"/>
    </xf>
    <xf numFmtId="0" fontId="7" fillId="6" borderId="3" xfId="0" applyFont="1" applyFill="1" applyBorder="1" applyAlignment="1">
      <alignment vertical="center" wrapText="1"/>
    </xf>
    <xf numFmtId="168" fontId="0" fillId="6" borderId="4" xfId="0" applyNumberFormat="1" applyFill="1" applyBorder="1" applyAlignment="1">
      <alignment vertical="center" readingOrder="1"/>
    </xf>
    <xf numFmtId="0" fontId="54" fillId="6" borderId="4" xfId="0" applyFont="1" applyFill="1" applyBorder="1"/>
    <xf numFmtId="0" fontId="2" fillId="2" borderId="0" xfId="0" applyFont="1" applyFill="1" applyAlignment="1">
      <alignment horizontal="center" wrapText="1"/>
    </xf>
    <xf numFmtId="0" fontId="108" fillId="2" borderId="0" xfId="0" applyFont="1" applyFill="1" applyAlignment="1">
      <alignment horizontal="center" vertical="center" wrapText="1" readingOrder="1"/>
    </xf>
    <xf numFmtId="0" fontId="3" fillId="2" borderId="0" xfId="0" applyFont="1" applyFill="1" applyAlignment="1">
      <alignment horizontal="center" vertical="center" wrapText="1" readingOrder="1"/>
    </xf>
    <xf numFmtId="0" fontId="4" fillId="3" borderId="1" xfId="0" applyFont="1" applyFill="1" applyBorder="1" applyAlignment="1">
      <alignment horizontal="left" vertical="center" wrapText="1" readingOrder="1"/>
    </xf>
    <xf numFmtId="0" fontId="4" fillId="3" borderId="2" xfId="0" applyFont="1" applyFill="1" applyBorder="1" applyAlignment="1">
      <alignment horizontal="left" vertical="center" wrapText="1" readingOrder="1"/>
    </xf>
    <xf numFmtId="0" fontId="4" fillId="3" borderId="3" xfId="0" applyFont="1" applyFill="1" applyBorder="1" applyAlignment="1">
      <alignment horizontal="left" vertical="center" wrapText="1" readingOrder="1"/>
    </xf>
    <xf numFmtId="0" fontId="5" fillId="5" borderId="4" xfId="0" applyFont="1" applyFill="1" applyBorder="1" applyAlignment="1">
      <alignment horizontal="left" vertical="center" wrapText="1" readingOrder="1"/>
    </xf>
    <xf numFmtId="0" fontId="5" fillId="5" borderId="5" xfId="0" applyFont="1" applyFill="1" applyBorder="1" applyAlignment="1">
      <alignment horizontal="left" vertical="center" wrapText="1" readingOrder="1"/>
    </xf>
    <xf numFmtId="0" fontId="4" fillId="5" borderId="4" xfId="0" applyFont="1" applyFill="1" applyBorder="1" applyAlignment="1">
      <alignment horizontal="left" vertical="center" wrapText="1" readingOrder="1"/>
    </xf>
    <xf numFmtId="0" fontId="4" fillId="5" borderId="5" xfId="0" applyFont="1" applyFill="1" applyBorder="1" applyAlignment="1">
      <alignment horizontal="left" vertical="center" wrapText="1" readingOrder="1"/>
    </xf>
    <xf numFmtId="0" fontId="4" fillId="4" borderId="4"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4" fillId="4" borderId="2" xfId="0" applyFont="1" applyFill="1" applyBorder="1" applyAlignment="1">
      <alignment horizontal="center" vertical="center" wrapText="1" readingOrder="1"/>
    </xf>
    <xf numFmtId="0" fontId="4" fillId="4" borderId="3" xfId="0" applyFont="1" applyFill="1" applyBorder="1" applyAlignment="1">
      <alignment horizontal="center" vertical="center" wrapText="1" readingOrder="1"/>
    </xf>
    <xf numFmtId="0" fontId="4" fillId="4" borderId="6" xfId="0" applyFont="1" applyFill="1" applyBorder="1" applyAlignment="1">
      <alignment horizontal="center" vertical="center" wrapText="1" readingOrder="1"/>
    </xf>
    <xf numFmtId="0" fontId="4" fillId="4" borderId="7" xfId="0" applyFont="1" applyFill="1" applyBorder="1" applyAlignment="1">
      <alignment horizontal="center" vertical="center" wrapText="1" readingOrder="1"/>
    </xf>
    <xf numFmtId="0" fontId="4" fillId="4" borderId="8" xfId="0" applyFont="1" applyFill="1" applyBorder="1" applyAlignment="1">
      <alignment horizontal="center" vertical="center" wrapText="1" readingOrder="1"/>
    </xf>
    <xf numFmtId="0" fontId="4" fillId="4" borderId="9" xfId="0" applyFont="1" applyFill="1" applyBorder="1" applyAlignment="1">
      <alignment horizontal="center" vertical="center" wrapText="1" readingOrder="1"/>
    </xf>
    <xf numFmtId="0" fontId="4" fillId="4" borderId="10" xfId="0" applyFont="1" applyFill="1" applyBorder="1" applyAlignment="1">
      <alignment horizontal="center" vertical="center" wrapText="1" readingOrder="1"/>
    </xf>
    <xf numFmtId="0" fontId="5" fillId="6"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09" fillId="6" borderId="9" xfId="0" applyFont="1" applyFill="1" applyBorder="1" applyAlignment="1">
      <alignment horizontal="left" vertical="center" wrapText="1"/>
    </xf>
    <xf numFmtId="0" fontId="109" fillId="6" borderId="11" xfId="0" applyFont="1" applyFill="1" applyBorder="1" applyAlignment="1">
      <alignment horizontal="left" vertical="center" wrapText="1"/>
    </xf>
    <xf numFmtId="0" fontId="109" fillId="6" borderId="10" xfId="0" applyFont="1" applyFill="1" applyBorder="1" applyAlignment="1">
      <alignment horizontal="left" vertical="center" wrapText="1"/>
    </xf>
    <xf numFmtId="1" fontId="109" fillId="6" borderId="9" xfId="0" applyNumberFormat="1" applyFont="1" applyFill="1" applyBorder="1" applyAlignment="1">
      <alignment horizontal="center" vertical="center" wrapText="1"/>
    </xf>
    <xf numFmtId="1" fontId="109" fillId="6" borderId="11" xfId="0" applyNumberFormat="1" applyFont="1" applyFill="1" applyBorder="1" applyAlignment="1">
      <alignment horizontal="center" vertical="center" wrapText="1"/>
    </xf>
    <xf numFmtId="1" fontId="109" fillId="6" borderId="10" xfId="0" applyNumberFormat="1" applyFont="1" applyFill="1" applyBorder="1" applyAlignment="1">
      <alignment horizontal="center" vertical="center" wrapText="1"/>
    </xf>
    <xf numFmtId="0" fontId="4" fillId="6" borderId="9" xfId="0" applyFont="1" applyFill="1" applyBorder="1" applyAlignment="1">
      <alignment horizontal="center" vertical="center" wrapText="1" readingOrder="1"/>
    </xf>
    <xf numFmtId="0" fontId="4" fillId="6" borderId="11" xfId="0" applyFont="1" applyFill="1" applyBorder="1" applyAlignment="1">
      <alignment horizontal="center" vertical="center" wrapText="1" readingOrder="1"/>
    </xf>
    <xf numFmtId="0" fontId="6" fillId="6" borderId="9" xfId="0" applyFont="1" applyFill="1" applyBorder="1" applyAlignment="1">
      <alignment horizontal="center" vertical="center" wrapText="1" readingOrder="1"/>
    </xf>
    <xf numFmtId="0" fontId="6" fillId="6" borderId="11" xfId="0" applyFont="1" applyFill="1" applyBorder="1" applyAlignment="1">
      <alignment horizontal="center" vertical="center" wrapText="1" readingOrder="1"/>
    </xf>
    <xf numFmtId="0" fontId="6" fillId="6" borderId="10" xfId="0" applyFont="1" applyFill="1" applyBorder="1" applyAlignment="1">
      <alignment horizontal="center" vertical="center" wrapText="1" readingOrder="1"/>
    </xf>
    <xf numFmtId="0" fontId="4" fillId="6" borderId="10" xfId="0" applyFont="1" applyFill="1" applyBorder="1" applyAlignment="1">
      <alignment horizontal="center" vertical="center" wrapText="1" readingOrder="1"/>
    </xf>
    <xf numFmtId="0" fontId="5" fillId="6" borderId="10" xfId="0" applyFont="1" applyFill="1" applyBorder="1" applyAlignment="1">
      <alignment horizontal="center" vertical="center" wrapText="1"/>
    </xf>
    <xf numFmtId="0" fontId="109" fillId="6" borderId="4" xfId="0" applyFont="1" applyFill="1" applyBorder="1" applyAlignment="1">
      <alignment horizontal="left" vertical="center" wrapText="1"/>
    </xf>
    <xf numFmtId="1" fontId="109" fillId="6" borderId="4"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readingOrder="1"/>
    </xf>
    <xf numFmtId="0" fontId="6" fillId="6" borderId="4" xfId="0" applyFont="1" applyFill="1" applyBorder="1" applyAlignment="1">
      <alignment horizontal="center" vertical="center" wrapText="1" readingOrder="1"/>
    </xf>
    <xf numFmtId="0" fontId="1" fillId="6" borderId="0" xfId="0" applyFont="1" applyFill="1" applyAlignment="1">
      <alignment horizontal="left" vertical="center" wrapText="1"/>
    </xf>
    <xf numFmtId="0" fontId="5" fillId="6" borderId="4" xfId="0" applyFont="1" applyFill="1" applyBorder="1" applyAlignment="1">
      <alignment horizontal="center" vertical="center" wrapText="1"/>
    </xf>
    <xf numFmtId="0" fontId="111" fillId="6" borderId="4" xfId="0" applyFont="1" applyFill="1" applyBorder="1" applyAlignment="1">
      <alignment horizontal="left" vertical="center" wrapText="1"/>
    </xf>
    <xf numFmtId="9" fontId="109" fillId="6" borderId="4" xfId="0" applyNumberFormat="1" applyFont="1" applyFill="1" applyBorder="1" applyAlignment="1">
      <alignment horizontal="center" vertical="center" wrapText="1"/>
    </xf>
    <xf numFmtId="0" fontId="109" fillId="6" borderId="4" xfId="0" applyFont="1" applyFill="1" applyBorder="1" applyAlignment="1">
      <alignment horizontal="center" vertical="center" wrapText="1"/>
    </xf>
    <xf numFmtId="0" fontId="112" fillId="6" borderId="4" xfId="0" applyFont="1" applyFill="1" applyBorder="1" applyAlignment="1">
      <alignment horizontal="center" vertical="center" wrapText="1"/>
    </xf>
    <xf numFmtId="0" fontId="10" fillId="5" borderId="4" xfId="0" applyFont="1" applyFill="1" applyBorder="1" applyAlignment="1">
      <alignment horizontal="left" vertical="center" wrapText="1" readingOrder="1"/>
    </xf>
    <xf numFmtId="0" fontId="10" fillId="5" borderId="5" xfId="0" applyFont="1" applyFill="1" applyBorder="1" applyAlignment="1">
      <alignment horizontal="left" vertical="center" wrapText="1" readingOrder="1"/>
    </xf>
    <xf numFmtId="0" fontId="11" fillId="5" borderId="4" xfId="0" applyFont="1" applyFill="1" applyBorder="1" applyAlignment="1">
      <alignment horizontal="left" vertical="center" wrapText="1" readingOrder="1"/>
    </xf>
    <xf numFmtId="0" fontId="11" fillId="5" borderId="5" xfId="0" applyFont="1" applyFill="1" applyBorder="1" applyAlignment="1">
      <alignment horizontal="left" vertical="center" wrapText="1" readingOrder="1"/>
    </xf>
    <xf numFmtId="0" fontId="0" fillId="0" borderId="7" xfId="0" applyBorder="1" applyAlignment="1">
      <alignment horizontal="left" vertical="center" wrapText="1"/>
    </xf>
    <xf numFmtId="0" fontId="4" fillId="4" borderId="11" xfId="0" applyFont="1" applyFill="1" applyBorder="1" applyAlignment="1">
      <alignment horizontal="center" vertical="center" wrapText="1" readingOrder="1"/>
    </xf>
    <xf numFmtId="0" fontId="12" fillId="6"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4" xfId="0" applyFont="1" applyFill="1" applyBorder="1" applyAlignment="1">
      <alignment horizontal="center" vertical="center" wrapText="1" readingOrder="1"/>
    </xf>
    <xf numFmtId="0" fontId="18" fillId="6" borderId="4" xfId="0" applyFont="1" applyFill="1" applyBorder="1" applyAlignment="1">
      <alignment horizontal="left" vertical="center" wrapText="1"/>
    </xf>
    <xf numFmtId="0" fontId="18" fillId="6" borderId="4" xfId="0" applyFont="1" applyFill="1" applyBorder="1" applyAlignment="1">
      <alignment horizontal="center" vertical="center" wrapText="1"/>
    </xf>
    <xf numFmtId="0" fontId="18" fillId="6" borderId="9" xfId="0" applyFont="1" applyFill="1" applyBorder="1" applyAlignment="1">
      <alignment horizontal="center" vertical="center" wrapText="1" readingOrder="1"/>
    </xf>
    <xf numFmtId="0" fontId="18" fillId="6" borderId="11" xfId="0" applyFont="1" applyFill="1" applyBorder="1" applyAlignment="1">
      <alignment horizontal="center" vertical="center" wrapText="1" readingOrder="1"/>
    </xf>
    <xf numFmtId="0" fontId="18" fillId="6" borderId="9"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5" xfId="0" applyFont="1" applyFill="1" applyBorder="1" applyAlignment="1">
      <alignment horizontal="center" vertical="center" wrapText="1" readingOrder="1"/>
    </xf>
    <xf numFmtId="0" fontId="17" fillId="4" borderId="19" xfId="0" applyFont="1" applyFill="1" applyBorder="1" applyAlignment="1">
      <alignment horizontal="left" vertical="center" wrapText="1" readingOrder="1"/>
    </xf>
    <xf numFmtId="0" fontId="17" fillId="4" borderId="0" xfId="0" applyFont="1" applyFill="1" applyAlignment="1">
      <alignment horizontal="left" vertical="center" wrapText="1" readingOrder="1"/>
    </xf>
    <xf numFmtId="0" fontId="17" fillId="4" borderId="20" xfId="0" applyFont="1" applyFill="1" applyBorder="1" applyAlignment="1">
      <alignment horizontal="left" vertical="center" wrapText="1" readingOrder="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0" applyFont="1" applyFill="1" applyBorder="1" applyAlignment="1">
      <alignment horizontal="center" vertical="center" wrapText="1"/>
    </xf>
    <xf numFmtId="3" fontId="16" fillId="6"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wrapText="1" readingOrder="1"/>
    </xf>
    <xf numFmtId="0" fontId="17" fillId="4" borderId="9" xfId="0" applyFont="1" applyFill="1" applyBorder="1" applyAlignment="1">
      <alignment horizontal="center" vertical="center" wrapText="1" readingOrder="1"/>
    </xf>
    <xf numFmtId="0" fontId="17" fillId="4" borderId="10" xfId="0" applyFont="1" applyFill="1" applyBorder="1" applyAlignment="1">
      <alignment horizontal="center" vertical="center" wrapText="1" readingOrder="1"/>
    </xf>
    <xf numFmtId="0" fontId="17" fillId="4" borderId="17" xfId="0" applyFont="1" applyFill="1" applyBorder="1" applyAlignment="1">
      <alignment horizontal="center" vertical="center" wrapText="1" readingOrder="1"/>
    </xf>
    <xf numFmtId="0" fontId="17" fillId="4" borderId="18" xfId="0" applyFont="1" applyFill="1" applyBorder="1" applyAlignment="1">
      <alignment horizontal="center" vertical="center" wrapText="1" readingOrder="1"/>
    </xf>
    <xf numFmtId="0" fontId="2"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11" fillId="3" borderId="3" xfId="0" applyFont="1" applyFill="1" applyBorder="1" applyAlignment="1">
      <alignment horizontal="center" vertical="center" wrapText="1" readingOrder="1"/>
    </xf>
    <xf numFmtId="0" fontId="16" fillId="5" borderId="1" xfId="0" applyFont="1" applyFill="1" applyBorder="1" applyAlignment="1">
      <alignment horizontal="left" vertical="center" wrapText="1" readingOrder="1"/>
    </xf>
    <xf numFmtId="0" fontId="16" fillId="5" borderId="2" xfId="0" applyFont="1" applyFill="1" applyBorder="1" applyAlignment="1">
      <alignment horizontal="left" vertical="center" wrapText="1" readingOrder="1"/>
    </xf>
    <xf numFmtId="0" fontId="16" fillId="5" borderId="14" xfId="0" applyFont="1" applyFill="1" applyBorder="1" applyAlignment="1">
      <alignment horizontal="left" vertical="center" wrapText="1" readingOrder="1"/>
    </xf>
    <xf numFmtId="0" fontId="17" fillId="5" borderId="1" xfId="0" applyFont="1" applyFill="1" applyBorder="1" applyAlignment="1">
      <alignment horizontal="left" vertical="center" wrapText="1" readingOrder="1"/>
    </xf>
    <xf numFmtId="0" fontId="17" fillId="5" borderId="2" xfId="0" applyFont="1" applyFill="1" applyBorder="1" applyAlignment="1">
      <alignment horizontal="left" vertical="center" wrapText="1" readingOrder="1"/>
    </xf>
    <xf numFmtId="0" fontId="17" fillId="5" borderId="14" xfId="0" applyFont="1" applyFill="1" applyBorder="1" applyAlignment="1">
      <alignment horizontal="left" vertical="center" wrapText="1" readingOrder="1"/>
    </xf>
    <xf numFmtId="0" fontId="17" fillId="4" borderId="15" xfId="0" applyFont="1" applyFill="1" applyBorder="1" applyAlignment="1">
      <alignment horizontal="center" vertical="center" wrapText="1" readingOrder="1"/>
    </xf>
    <xf numFmtId="0" fontId="17" fillId="4" borderId="16" xfId="0" applyFont="1" applyFill="1" applyBorder="1" applyAlignment="1">
      <alignment horizontal="center" vertical="center" wrapText="1" readingOrder="1"/>
    </xf>
    <xf numFmtId="0" fontId="17" fillId="4" borderId="5" xfId="0" applyFont="1" applyFill="1" applyBorder="1" applyAlignment="1">
      <alignment horizontal="center" vertical="center" wrapText="1" readingOrder="1"/>
    </xf>
    <xf numFmtId="0" fontId="32" fillId="0" borderId="21" xfId="0" applyFont="1" applyBorder="1" applyAlignment="1">
      <alignment horizontal="center" vertical="center"/>
    </xf>
    <xf numFmtId="0" fontId="32" fillId="0" borderId="31" xfId="0" applyFont="1" applyBorder="1" applyAlignment="1">
      <alignment horizontal="center" vertical="center"/>
    </xf>
    <xf numFmtId="0" fontId="33" fillId="0" borderId="4" xfId="0" applyFont="1" applyBorder="1" applyAlignment="1">
      <alignment horizontal="left"/>
    </xf>
    <xf numFmtId="0" fontId="33" fillId="0" borderId="4" xfId="0" applyFont="1" applyBorder="1" applyAlignment="1">
      <alignment horizontal="left" wrapText="1"/>
    </xf>
    <xf numFmtId="0" fontId="30" fillId="6" borderId="9" xfId="0" applyFont="1" applyFill="1" applyBorder="1" applyAlignment="1">
      <alignment horizontal="center" vertical="center" wrapText="1" readingOrder="1"/>
    </xf>
    <xf numFmtId="0" fontId="30" fillId="6" borderId="10" xfId="0" applyFont="1" applyFill="1" applyBorder="1" applyAlignment="1">
      <alignment horizontal="center" vertical="center" wrapText="1" readingOrder="1"/>
    </xf>
    <xf numFmtId="0" fontId="30" fillId="6" borderId="9" xfId="0" applyFont="1" applyFill="1" applyBorder="1" applyAlignment="1">
      <alignment horizontal="center" vertical="center"/>
    </xf>
    <xf numFmtId="0" fontId="30" fillId="6" borderId="10" xfId="0" applyFont="1" applyFill="1" applyBorder="1" applyAlignment="1">
      <alignment horizontal="center" vertical="center"/>
    </xf>
    <xf numFmtId="0" fontId="25" fillId="6" borderId="4" xfId="0" applyFont="1" applyFill="1" applyBorder="1" applyAlignment="1">
      <alignment horizontal="left" vertical="center" wrapText="1"/>
    </xf>
    <xf numFmtId="0" fontId="30" fillId="6" borderId="4" xfId="0" applyFont="1" applyFill="1" applyBorder="1" applyAlignment="1">
      <alignment horizontal="left" vertical="center" wrapText="1"/>
    </xf>
    <xf numFmtId="0" fontId="29" fillId="6" borderId="9"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5" fillId="6" borderId="9"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30" fillId="6" borderId="1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6" borderId="10" xfId="0" applyFont="1" applyFill="1" applyBorder="1" applyAlignment="1">
      <alignment horizontal="left" vertical="center" wrapText="1"/>
    </xf>
    <xf numFmtId="0" fontId="30" fillId="6" borderId="4" xfId="0" applyFont="1" applyFill="1" applyBorder="1" applyAlignment="1">
      <alignment horizontal="center" vertical="center"/>
    </xf>
    <xf numFmtId="0" fontId="28" fillId="6" borderId="9"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31" fillId="4" borderId="1" xfId="0" applyFont="1" applyFill="1" applyBorder="1" applyAlignment="1">
      <alignment horizontal="left" vertical="center" wrapText="1" readingOrder="1"/>
    </xf>
    <xf numFmtId="0" fontId="31" fillId="4" borderId="2" xfId="0" applyFont="1" applyFill="1" applyBorder="1" applyAlignment="1">
      <alignment horizontal="left" vertical="center" wrapText="1" readingOrder="1"/>
    </xf>
    <xf numFmtId="0" fontId="31" fillId="4" borderId="14" xfId="0" applyFont="1" applyFill="1" applyBorder="1" applyAlignment="1">
      <alignment horizontal="left" vertical="center" wrapText="1" readingOrder="1"/>
    </xf>
    <xf numFmtId="0" fontId="28" fillId="6" borderId="15"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6" fillId="6" borderId="10" xfId="0" applyFont="1" applyFill="1" applyBorder="1" applyAlignment="1">
      <alignment horizontal="left" vertical="center" wrapText="1"/>
    </xf>
    <xf numFmtId="164" fontId="30" fillId="6" borderId="9" xfId="0" applyNumberFormat="1" applyFont="1" applyFill="1" applyBorder="1" applyAlignment="1">
      <alignment horizontal="center" vertical="center" wrapText="1" readingOrder="1"/>
    </xf>
    <xf numFmtId="164" fontId="30" fillId="6" borderId="10" xfId="0" applyNumberFormat="1" applyFont="1" applyFill="1" applyBorder="1" applyAlignment="1">
      <alignment horizontal="center" vertical="center" wrapText="1" readingOrder="1"/>
    </xf>
    <xf numFmtId="0" fontId="30" fillId="6" borderId="17" xfId="0" applyFont="1" applyFill="1" applyBorder="1" applyAlignment="1">
      <alignment horizontal="center" vertical="center" wrapText="1" readingOrder="1"/>
    </xf>
    <xf numFmtId="0" fontId="30" fillId="6" borderId="18" xfId="0" applyFont="1" applyFill="1" applyBorder="1" applyAlignment="1">
      <alignment horizontal="center" vertical="center" wrapText="1" readingOrder="1"/>
    </xf>
    <xf numFmtId="0" fontId="23" fillId="2" borderId="22" xfId="0" applyFont="1" applyFill="1" applyBorder="1" applyAlignment="1">
      <alignment horizontal="center" wrapText="1"/>
    </xf>
    <xf numFmtId="0" fontId="23" fillId="2" borderId="23" xfId="0" applyFont="1" applyFill="1" applyBorder="1" applyAlignment="1">
      <alignment horizontal="center" wrapText="1"/>
    </xf>
    <xf numFmtId="0" fontId="23" fillId="2" borderId="24" xfId="0" applyFont="1" applyFill="1" applyBorder="1" applyAlignment="1">
      <alignment horizontal="center" wrapText="1"/>
    </xf>
    <xf numFmtId="0" fontId="24" fillId="2" borderId="25" xfId="0" applyFont="1" applyFill="1" applyBorder="1" applyAlignment="1">
      <alignment horizontal="center" vertical="center" wrapText="1" readingOrder="1"/>
    </xf>
    <xf numFmtId="0" fontId="24" fillId="2" borderId="0" xfId="0" applyFont="1" applyFill="1" applyAlignment="1">
      <alignment horizontal="center" vertical="center" wrapText="1" readingOrder="1"/>
    </xf>
    <xf numFmtId="0" fontId="24" fillId="2" borderId="20" xfId="0" applyFont="1" applyFill="1" applyBorder="1" applyAlignment="1">
      <alignment horizontal="center" vertical="center" wrapText="1" readingOrder="1"/>
    </xf>
    <xf numFmtId="0" fontId="25" fillId="3" borderId="27" xfId="0" applyFont="1" applyFill="1" applyBorder="1" applyAlignment="1">
      <alignment horizontal="left" vertical="center" wrapText="1" readingOrder="1"/>
    </xf>
    <xf numFmtId="0" fontId="25" fillId="3" borderId="28" xfId="0" applyFont="1" applyFill="1" applyBorder="1" applyAlignment="1">
      <alignment horizontal="left" vertical="center" wrapText="1" readingOrder="1"/>
    </xf>
    <xf numFmtId="0" fontId="25" fillId="3" borderId="29" xfId="0" applyFont="1" applyFill="1" applyBorder="1" applyAlignment="1">
      <alignment horizontal="left" vertical="center" wrapText="1" readingOrder="1"/>
    </xf>
    <xf numFmtId="0" fontId="25" fillId="5" borderId="1" xfId="0" applyFont="1" applyFill="1" applyBorder="1" applyAlignment="1">
      <alignment horizontal="left" vertical="center" wrapText="1" readingOrder="1"/>
    </xf>
    <xf numFmtId="0" fontId="25" fillId="5" borderId="2" xfId="0" applyFont="1" applyFill="1" applyBorder="1" applyAlignment="1">
      <alignment horizontal="left" vertical="center" wrapText="1" readingOrder="1"/>
    </xf>
    <xf numFmtId="0" fontId="25" fillId="5" borderId="14" xfId="0" applyFont="1" applyFill="1" applyBorder="1" applyAlignment="1">
      <alignment horizontal="left" vertical="center" wrapText="1" readingOrder="1"/>
    </xf>
    <xf numFmtId="0" fontId="25" fillId="4" borderId="1" xfId="0" applyFont="1" applyFill="1" applyBorder="1" applyAlignment="1">
      <alignment horizontal="center" vertical="center" wrapText="1" readingOrder="1"/>
    </xf>
    <xf numFmtId="0" fontId="25" fillId="4" borderId="2" xfId="0" applyFont="1" applyFill="1" applyBorder="1" applyAlignment="1">
      <alignment horizontal="center" vertical="center" wrapText="1" readingOrder="1"/>
    </xf>
    <xf numFmtId="0" fontId="25" fillId="4" borderId="3" xfId="0" applyFont="1" applyFill="1" applyBorder="1" applyAlignment="1">
      <alignment horizontal="center" vertical="center" wrapText="1" readingOrder="1"/>
    </xf>
    <xf numFmtId="0" fontId="25" fillId="4" borderId="14" xfId="0" applyFont="1" applyFill="1" applyBorder="1" applyAlignment="1">
      <alignment horizontal="center" vertical="center" wrapText="1" readingOrder="1"/>
    </xf>
    <xf numFmtId="0" fontId="27" fillId="4" borderId="15" xfId="0" applyFont="1" applyFill="1" applyBorder="1" applyAlignment="1">
      <alignment horizontal="center" vertical="center" wrapText="1" readingOrder="1"/>
    </xf>
    <xf numFmtId="0" fontId="27" fillId="4" borderId="16" xfId="0" applyFont="1" applyFill="1" applyBorder="1" applyAlignment="1">
      <alignment horizontal="center" vertical="center" wrapText="1" readingOrder="1"/>
    </xf>
    <xf numFmtId="0" fontId="27" fillId="4" borderId="30" xfId="0" applyFont="1" applyFill="1" applyBorder="1" applyAlignment="1">
      <alignment horizontal="center" vertical="center" wrapText="1" readingOrder="1"/>
    </xf>
    <xf numFmtId="0" fontId="27" fillId="4" borderId="9" xfId="0" applyFont="1" applyFill="1" applyBorder="1" applyAlignment="1">
      <alignment horizontal="center" vertical="center" wrapText="1" readingOrder="1"/>
    </xf>
    <xf numFmtId="0" fontId="27" fillId="4" borderId="11" xfId="0" applyFont="1" applyFill="1" applyBorder="1" applyAlignment="1">
      <alignment horizontal="center" vertical="center" wrapText="1" readingOrder="1"/>
    </xf>
    <xf numFmtId="0" fontId="27" fillId="4" borderId="10" xfId="0" applyFont="1" applyFill="1" applyBorder="1" applyAlignment="1">
      <alignment horizontal="center" vertical="center" wrapText="1" readingOrder="1"/>
    </xf>
    <xf numFmtId="0" fontId="27" fillId="4" borderId="9"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3" fillId="6" borderId="9" xfId="0" applyFont="1" applyFill="1" applyBorder="1" applyAlignment="1">
      <alignment horizontal="center" vertical="center" wrapText="1"/>
    </xf>
    <xf numFmtId="0" fontId="43" fillId="6" borderId="10" xfId="0" applyFont="1" applyFill="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39" fillId="6" borderId="9" xfId="0" applyFont="1" applyFill="1" applyBorder="1" applyAlignment="1">
      <alignment horizontal="center" vertical="center" wrapText="1"/>
    </xf>
    <xf numFmtId="0" fontId="39" fillId="6" borderId="11" xfId="0" applyFont="1" applyFill="1" applyBorder="1" applyAlignment="1">
      <alignment horizontal="center" vertical="center" wrapText="1"/>
    </xf>
    <xf numFmtId="0" fontId="39" fillId="6" borderId="10"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40" fillId="6" borderId="11"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46"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36" fillId="4" borderId="4" xfId="0" applyFont="1" applyFill="1" applyBorder="1" applyAlignment="1">
      <alignment horizontal="center" vertical="center" wrapText="1" readingOrder="1"/>
    </xf>
    <xf numFmtId="0" fontId="44" fillId="6" borderId="9"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5" fillId="6" borderId="11" xfId="0" applyFont="1" applyFill="1" applyBorder="1" applyAlignment="1">
      <alignment horizontal="center" vertical="center" wrapText="1"/>
    </xf>
    <xf numFmtId="0" fontId="43" fillId="6" borderId="11" xfId="0" applyFont="1" applyFill="1" applyBorder="1" applyAlignment="1">
      <alignment horizontal="center" vertical="center" wrapText="1"/>
    </xf>
    <xf numFmtId="0" fontId="43" fillId="6" borderId="9" xfId="0" applyFont="1" applyFill="1" applyBorder="1" applyAlignment="1">
      <alignment horizontal="center" vertical="center"/>
    </xf>
    <xf numFmtId="0" fontId="43" fillId="6" borderId="11" xfId="0" applyFont="1" applyFill="1" applyBorder="1" applyAlignment="1">
      <alignment horizontal="center" vertical="center"/>
    </xf>
    <xf numFmtId="0" fontId="43" fillId="6" borderId="10" xfId="0" applyFont="1" applyFill="1" applyBorder="1" applyAlignment="1">
      <alignment horizontal="center" vertical="center"/>
    </xf>
    <xf numFmtId="0" fontId="42" fillId="6" borderId="9"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42" fillId="6" borderId="10" xfId="0" applyFont="1" applyFill="1" applyBorder="1" applyAlignment="1">
      <alignment horizontal="center" vertical="center" wrapText="1"/>
    </xf>
    <xf numFmtId="4" fontId="42" fillId="6" borderId="4" xfId="0" applyNumberFormat="1" applyFont="1" applyFill="1" applyBorder="1" applyAlignment="1">
      <alignment horizontal="center" vertical="center" wrapText="1"/>
    </xf>
    <xf numFmtId="0" fontId="39" fillId="6" borderId="4" xfId="0" applyFont="1" applyFill="1" applyBorder="1" applyAlignment="1">
      <alignment horizontal="center" vertical="center" wrapText="1"/>
    </xf>
    <xf numFmtId="0" fontId="36" fillId="5" borderId="4" xfId="0" applyFont="1" applyFill="1" applyBorder="1" applyAlignment="1">
      <alignment horizontal="left" vertical="center" wrapText="1" readingOrder="1"/>
    </xf>
    <xf numFmtId="0" fontId="34" fillId="2" borderId="4" xfId="0" applyFont="1" applyFill="1" applyBorder="1" applyAlignment="1">
      <alignment horizontal="center" wrapText="1"/>
    </xf>
    <xf numFmtId="0" fontId="35" fillId="2" borderId="4" xfId="0" applyFont="1" applyFill="1" applyBorder="1" applyAlignment="1">
      <alignment horizontal="center" vertical="center" wrapText="1" readingOrder="1"/>
    </xf>
    <xf numFmtId="0" fontId="36" fillId="3" borderId="4" xfId="0" applyFont="1" applyFill="1" applyBorder="1" applyAlignment="1">
      <alignment horizontal="left" vertical="center" wrapText="1" readingOrder="1"/>
    </xf>
    <xf numFmtId="0" fontId="37" fillId="5" borderId="4" xfId="0" applyFont="1" applyFill="1" applyBorder="1" applyAlignment="1">
      <alignment horizontal="left" vertical="center" wrapText="1" readingOrder="1"/>
    </xf>
    <xf numFmtId="0" fontId="38" fillId="5" borderId="4" xfId="0" applyFont="1" applyFill="1" applyBorder="1" applyAlignment="1">
      <alignment horizontal="left" vertical="center" wrapText="1" readingOrder="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2" fillId="6" borderId="9" xfId="0" applyFont="1" applyFill="1" applyBorder="1" applyAlignment="1">
      <alignment horizontal="center" vertical="center" wrapText="1" readingOrder="1"/>
    </xf>
    <xf numFmtId="0" fontId="52" fillId="6" borderId="10" xfId="0" applyFont="1" applyFill="1" applyBorder="1" applyAlignment="1">
      <alignment horizontal="center" vertical="center" wrapText="1" readingOrder="1"/>
    </xf>
    <xf numFmtId="0" fontId="57" fillId="6" borderId="9" xfId="0" applyFont="1" applyFill="1" applyBorder="1" applyAlignment="1">
      <alignment horizontal="center" vertical="center" wrapText="1" readingOrder="1"/>
    </xf>
    <xf numFmtId="0" fontId="57" fillId="6" borderId="10" xfId="0" applyFont="1" applyFill="1" applyBorder="1" applyAlignment="1">
      <alignment horizontal="center" vertical="center" wrapText="1" readingOrder="1"/>
    </xf>
    <xf numFmtId="0" fontId="12" fillId="6" borderId="11" xfId="0" applyFont="1" applyFill="1" applyBorder="1" applyAlignment="1">
      <alignment horizontal="center" vertical="center" wrapText="1"/>
    </xf>
    <xf numFmtId="0" fontId="52" fillId="6" borderId="11" xfId="0" applyFont="1" applyFill="1" applyBorder="1" applyAlignment="1">
      <alignment horizontal="center" vertical="center" wrapText="1" readingOrder="1"/>
    </xf>
    <xf numFmtId="4" fontId="0" fillId="6" borderId="9" xfId="0" applyNumberFormat="1" applyFill="1" applyBorder="1" applyAlignment="1">
      <alignment horizontal="center" vertical="center"/>
    </xf>
    <xf numFmtId="4" fontId="0" fillId="6" borderId="11" xfId="0" applyNumberFormat="1" applyFill="1" applyBorder="1" applyAlignment="1">
      <alignment horizontal="center" vertical="center"/>
    </xf>
    <xf numFmtId="4" fontId="0" fillId="6" borderId="10" xfId="0" applyNumberFormat="1" applyFill="1" applyBorder="1" applyAlignment="1">
      <alignment horizontal="center" vertical="center"/>
    </xf>
    <xf numFmtId="0" fontId="53" fillId="6" borderId="9"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1" fillId="4" borderId="1" xfId="0" applyFont="1" applyFill="1" applyBorder="1" applyAlignment="1">
      <alignment horizontal="center" vertical="center" wrapText="1" readingOrder="1"/>
    </xf>
    <xf numFmtId="0" fontId="51" fillId="4" borderId="2" xfId="0" applyFont="1" applyFill="1" applyBorder="1" applyAlignment="1">
      <alignment horizontal="center" vertical="center" wrapText="1" readingOrder="1"/>
    </xf>
    <xf numFmtId="0" fontId="51" fillId="4" borderId="3" xfId="0" applyFont="1" applyFill="1" applyBorder="1" applyAlignment="1">
      <alignment horizontal="center" vertical="center" wrapText="1" readingOrder="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1" fillId="4" borderId="9" xfId="0" applyFont="1" applyFill="1" applyBorder="1" applyAlignment="1">
      <alignment horizontal="center" vertical="center" wrapText="1" readingOrder="1"/>
    </xf>
    <xf numFmtId="0" fontId="51" fillId="4" borderId="11" xfId="0" applyFont="1" applyFill="1" applyBorder="1" applyAlignment="1">
      <alignment horizontal="center" vertical="center" wrapText="1" readingOrder="1"/>
    </xf>
    <xf numFmtId="0" fontId="51" fillId="4" borderId="10" xfId="0" applyFont="1" applyFill="1" applyBorder="1" applyAlignment="1">
      <alignment horizontal="center" vertical="center" wrapText="1" readingOrder="1"/>
    </xf>
    <xf numFmtId="0" fontId="12" fillId="6" borderId="4" xfId="0" applyFont="1" applyFill="1" applyBorder="1" applyAlignment="1">
      <alignment horizontal="center" vertical="center" wrapText="1" readingOrder="1"/>
    </xf>
    <xf numFmtId="4" fontId="52" fillId="6" borderId="9" xfId="0" applyNumberFormat="1" applyFont="1" applyFill="1" applyBorder="1" applyAlignment="1">
      <alignment horizontal="center" vertical="center"/>
    </xf>
    <xf numFmtId="4" fontId="52" fillId="6" borderId="11" xfId="0" applyNumberFormat="1" applyFont="1" applyFill="1" applyBorder="1" applyAlignment="1">
      <alignment horizontal="center" vertical="center"/>
    </xf>
    <xf numFmtId="4" fontId="52" fillId="6" borderId="10" xfId="0" applyNumberFormat="1" applyFont="1" applyFill="1" applyBorder="1" applyAlignment="1">
      <alignment horizontal="center" vertical="center"/>
    </xf>
    <xf numFmtId="0" fontId="11" fillId="5" borderId="1" xfId="0" applyFont="1" applyFill="1" applyBorder="1" applyAlignment="1">
      <alignment horizontal="left" vertical="center" wrapText="1" readingOrder="1"/>
    </xf>
    <xf numFmtId="0" fontId="11" fillId="5" borderId="2" xfId="0" applyFont="1" applyFill="1" applyBorder="1" applyAlignment="1">
      <alignment horizontal="left" vertical="center" wrapText="1" readingOrder="1"/>
    </xf>
    <xf numFmtId="0" fontId="11" fillId="5" borderId="3" xfId="0" applyFont="1" applyFill="1" applyBorder="1" applyAlignment="1">
      <alignment horizontal="left" vertical="center" wrapText="1" readingOrder="1"/>
    </xf>
    <xf numFmtId="0" fontId="28" fillId="2" borderId="25" xfId="0" applyFont="1" applyFill="1" applyBorder="1" applyAlignment="1">
      <alignment horizontal="center" wrapText="1"/>
    </xf>
    <xf numFmtId="0" fontId="28" fillId="2" borderId="0" xfId="0" applyFont="1" applyFill="1" applyAlignment="1">
      <alignment horizontal="center" wrapText="1"/>
    </xf>
    <xf numFmtId="0" fontId="48" fillId="2" borderId="25" xfId="0" applyFont="1" applyFill="1" applyBorder="1" applyAlignment="1">
      <alignment horizontal="center" vertical="center" wrapText="1" readingOrder="1"/>
    </xf>
    <xf numFmtId="0" fontId="48" fillId="2" borderId="0" xfId="0" applyFont="1" applyFill="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2" xfId="0" applyFont="1" applyFill="1" applyBorder="1" applyAlignment="1">
      <alignment horizontal="left" vertical="center" wrapText="1" readingOrder="1"/>
    </xf>
    <xf numFmtId="0" fontId="11" fillId="3" borderId="3" xfId="0" applyFont="1" applyFill="1" applyBorder="1" applyAlignment="1">
      <alignment horizontal="left" vertical="center" wrapText="1" readingOrder="1"/>
    </xf>
    <xf numFmtId="0" fontId="10" fillId="5" borderId="1" xfId="0" applyFont="1" applyFill="1" applyBorder="1" applyAlignment="1">
      <alignment horizontal="left" vertical="center" wrapText="1" readingOrder="1"/>
    </xf>
    <xf numFmtId="0" fontId="10" fillId="5" borderId="2" xfId="0" applyFont="1" applyFill="1" applyBorder="1" applyAlignment="1">
      <alignment horizontal="left" vertical="center" wrapText="1" readingOrder="1"/>
    </xf>
    <xf numFmtId="0" fontId="10" fillId="5" borderId="14" xfId="0" applyFont="1" applyFill="1" applyBorder="1" applyAlignment="1">
      <alignment horizontal="left" vertical="center" wrapText="1" readingOrder="1"/>
    </xf>
    <xf numFmtId="0" fontId="11" fillId="5" borderId="14" xfId="0" applyFont="1" applyFill="1" applyBorder="1" applyAlignment="1">
      <alignment horizontal="left" vertical="center" wrapText="1" readingOrder="1"/>
    </xf>
    <xf numFmtId="0" fontId="90" fillId="6" borderId="4" xfId="0" applyFont="1" applyFill="1" applyBorder="1" applyAlignment="1">
      <alignment horizontal="center" vertical="center" wrapText="1"/>
    </xf>
    <xf numFmtId="0" fontId="107" fillId="6" borderId="4" xfId="0" applyFont="1" applyFill="1" applyBorder="1" applyAlignment="1">
      <alignment horizontal="left" vertical="center" wrapText="1" readingOrder="1"/>
    </xf>
    <xf numFmtId="0" fontId="90" fillId="6" borderId="4" xfId="0" applyFont="1" applyFill="1" applyBorder="1" applyAlignment="1">
      <alignment horizontal="left" vertical="center" wrapText="1"/>
    </xf>
    <xf numFmtId="0" fontId="4" fillId="3" borderId="4" xfId="0" applyFont="1" applyFill="1" applyBorder="1" applyAlignment="1">
      <alignment horizontal="left" vertical="center" wrapText="1" readingOrder="1"/>
    </xf>
    <xf numFmtId="0" fontId="84" fillId="6" borderId="9" xfId="0" applyFont="1" applyFill="1" applyBorder="1" applyAlignment="1">
      <alignment horizontal="center" vertical="center"/>
    </xf>
    <xf numFmtId="0" fontId="84" fillId="6" borderId="11" xfId="0" applyFont="1" applyFill="1" applyBorder="1" applyAlignment="1">
      <alignment horizontal="center" vertical="center"/>
    </xf>
    <xf numFmtId="0" fontId="84" fillId="6" borderId="6" xfId="0" applyFont="1" applyFill="1" applyBorder="1" applyAlignment="1">
      <alignment horizontal="center" vertical="center"/>
    </xf>
    <xf numFmtId="0" fontId="84" fillId="6" borderId="19" xfId="0" applyFont="1" applyFill="1" applyBorder="1" applyAlignment="1">
      <alignment horizontal="center" vertical="center"/>
    </xf>
    <xf numFmtId="0" fontId="83" fillId="6" borderId="9" xfId="0" applyFont="1" applyFill="1" applyBorder="1" applyAlignment="1">
      <alignment horizontal="left" vertical="center" wrapText="1"/>
    </xf>
    <xf numFmtId="0" fontId="83" fillId="6" borderId="11" xfId="0" applyFont="1" applyFill="1" applyBorder="1" applyAlignment="1">
      <alignment horizontal="left" vertical="center" wrapText="1"/>
    </xf>
    <xf numFmtId="0" fontId="83" fillId="6" borderId="10" xfId="0" applyFont="1" applyFill="1" applyBorder="1" applyAlignment="1">
      <alignment horizontal="left" vertical="center" wrapText="1"/>
    </xf>
    <xf numFmtId="0" fontId="84" fillId="6" borderId="9" xfId="0" applyFont="1" applyFill="1" applyBorder="1" applyAlignment="1">
      <alignment horizontal="center" vertical="center" wrapText="1"/>
    </xf>
    <xf numFmtId="0" fontId="84" fillId="6" borderId="11" xfId="0" applyFont="1" applyFill="1" applyBorder="1" applyAlignment="1">
      <alignment horizontal="center" vertical="center" wrapText="1"/>
    </xf>
    <xf numFmtId="0" fontId="84" fillId="6" borderId="10" xfId="0" applyFont="1" applyFill="1" applyBorder="1" applyAlignment="1">
      <alignment horizontal="center" vertical="center" wrapText="1"/>
    </xf>
    <xf numFmtId="0" fontId="84" fillId="6" borderId="9" xfId="0" applyFont="1" applyFill="1" applyBorder="1" applyAlignment="1">
      <alignment horizontal="center"/>
    </xf>
    <xf numFmtId="0" fontId="84" fillId="6" borderId="11" xfId="0" applyFont="1" applyFill="1" applyBorder="1" applyAlignment="1">
      <alignment horizontal="center"/>
    </xf>
    <xf numFmtId="0" fontId="84" fillId="6" borderId="10" xfId="0" applyFont="1" applyFill="1" applyBorder="1" applyAlignment="1">
      <alignment horizontal="center"/>
    </xf>
    <xf numFmtId="0" fontId="84" fillId="6" borderId="10" xfId="0" applyFont="1" applyFill="1" applyBorder="1" applyAlignment="1">
      <alignment horizontal="center" vertical="center"/>
    </xf>
    <xf numFmtId="0" fontId="84" fillId="6" borderId="6" xfId="0" applyFont="1" applyFill="1" applyBorder="1" applyAlignment="1">
      <alignment horizontal="center" vertical="center" wrapText="1"/>
    </xf>
    <xf numFmtId="0" fontId="84" fillId="6" borderId="19" xfId="0" applyFont="1" applyFill="1" applyBorder="1" applyAlignment="1">
      <alignment horizontal="center" vertical="center" wrapText="1"/>
    </xf>
    <xf numFmtId="0" fontId="84" fillId="6" borderId="21" xfId="0" applyFont="1" applyFill="1" applyBorder="1" applyAlignment="1">
      <alignment horizontal="center" vertical="center" wrapText="1"/>
    </xf>
    <xf numFmtId="0" fontId="83" fillId="6" borderId="6" xfId="0" applyFont="1" applyFill="1" applyBorder="1" applyAlignment="1">
      <alignment horizontal="left" vertical="center" wrapText="1"/>
    </xf>
    <xf numFmtId="0" fontId="83" fillId="6" borderId="19" xfId="0" applyFont="1" applyFill="1" applyBorder="1" applyAlignment="1">
      <alignment horizontal="left" vertical="center" wrapText="1"/>
    </xf>
    <xf numFmtId="0" fontId="83" fillId="6" borderId="21" xfId="0" applyFont="1" applyFill="1" applyBorder="1" applyAlignment="1">
      <alignment horizontal="left" vertical="center" wrapText="1"/>
    </xf>
    <xf numFmtId="0" fontId="84" fillId="6" borderId="1" xfId="0" applyFont="1" applyFill="1" applyBorder="1" applyAlignment="1">
      <alignment horizontal="center" vertical="center" wrapText="1"/>
    </xf>
    <xf numFmtId="0" fontId="83" fillId="6" borderId="6" xfId="0" applyFont="1" applyFill="1" applyBorder="1" applyAlignment="1">
      <alignment horizontal="left" vertical="center"/>
    </xf>
    <xf numFmtId="0" fontId="83" fillId="6" borderId="19" xfId="0" applyFont="1" applyFill="1" applyBorder="1" applyAlignment="1">
      <alignment horizontal="left" vertical="center"/>
    </xf>
    <xf numFmtId="0" fontId="83" fillId="6" borderId="21" xfId="0" applyFont="1" applyFill="1" applyBorder="1" applyAlignment="1">
      <alignment horizontal="left" vertical="center"/>
    </xf>
    <xf numFmtId="0" fontId="84" fillId="6" borderId="4" xfId="0" applyFont="1" applyFill="1" applyBorder="1" applyAlignment="1">
      <alignment horizontal="center" vertical="center"/>
    </xf>
    <xf numFmtId="0" fontId="83" fillId="6" borderId="4" xfId="0" applyFont="1" applyFill="1" applyBorder="1" applyAlignment="1">
      <alignment horizontal="left" vertical="center" wrapText="1"/>
    </xf>
    <xf numFmtId="0" fontId="84" fillId="6" borderId="2" xfId="0" applyFont="1" applyFill="1" applyBorder="1" applyAlignment="1">
      <alignment horizontal="center" vertical="center" wrapText="1"/>
    </xf>
    <xf numFmtId="0" fontId="84" fillId="6" borderId="6" xfId="0" applyFont="1" applyFill="1" applyBorder="1" applyAlignment="1">
      <alignment horizontal="center" wrapText="1"/>
    </xf>
    <xf numFmtId="0" fontId="84" fillId="6" borderId="21"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3" fillId="2" borderId="19" xfId="0" applyFont="1" applyFill="1" applyBorder="1" applyAlignment="1">
      <alignment horizontal="center" vertical="center" wrapText="1" readingOrder="1"/>
    </xf>
    <xf numFmtId="0" fontId="3" fillId="2" borderId="44" xfId="0" applyFont="1" applyFill="1" applyBorder="1" applyAlignment="1">
      <alignment horizontal="center" vertical="center" wrapText="1" readingOrder="1"/>
    </xf>
    <xf numFmtId="0" fontId="104" fillId="3" borderId="4" xfId="0" applyFont="1" applyFill="1" applyBorder="1" applyAlignment="1">
      <alignment horizontal="left" vertical="center" wrapText="1" readingOrder="1"/>
    </xf>
    <xf numFmtId="0" fontId="104" fillId="5" borderId="4" xfId="0" applyFont="1" applyFill="1" applyBorder="1" applyAlignment="1">
      <alignment horizontal="left" vertical="center" wrapText="1" readingOrder="1"/>
    </xf>
    <xf numFmtId="0" fontId="104" fillId="4" borderId="4" xfId="0" applyFont="1" applyFill="1" applyBorder="1" applyAlignment="1">
      <alignment horizontal="center" vertical="center" wrapText="1" readingOrder="1"/>
    </xf>
    <xf numFmtId="0" fontId="104" fillId="4" borderId="1" xfId="0" applyFont="1" applyFill="1" applyBorder="1" applyAlignment="1">
      <alignment horizontal="center" vertical="center" wrapText="1" readingOrder="1"/>
    </xf>
    <xf numFmtId="0" fontId="104" fillId="4" borderId="2" xfId="0" applyFont="1" applyFill="1" applyBorder="1" applyAlignment="1">
      <alignment horizontal="center" vertical="center" wrapText="1" readingOrder="1"/>
    </xf>
    <xf numFmtId="0" fontId="104" fillId="4" borderId="3" xfId="0" applyFont="1" applyFill="1" applyBorder="1" applyAlignment="1">
      <alignment horizontal="center" vertical="center" wrapText="1" readingOrder="1"/>
    </xf>
    <xf numFmtId="0" fontId="104" fillId="4" borderId="9" xfId="0" applyFont="1" applyFill="1" applyBorder="1" applyAlignment="1">
      <alignment horizontal="center" vertical="center" wrapText="1" readingOrder="1"/>
    </xf>
    <xf numFmtId="0" fontId="104" fillId="4" borderId="4" xfId="0" applyFont="1" applyFill="1" applyBorder="1" applyAlignment="1">
      <alignment horizontal="center" vertical="center" wrapText="1"/>
    </xf>
    <xf numFmtId="0" fontId="104" fillId="4" borderId="9" xfId="0" applyFont="1" applyFill="1" applyBorder="1" applyAlignment="1">
      <alignment horizontal="center" vertical="center" wrapText="1"/>
    </xf>
    <xf numFmtId="0" fontId="104" fillId="4" borderId="6" xfId="0" applyFont="1" applyFill="1" applyBorder="1" applyAlignment="1">
      <alignment horizontal="center" vertical="center" wrapText="1" readingOrder="1"/>
    </xf>
    <xf numFmtId="0" fontId="104" fillId="4" borderId="7" xfId="0" applyFont="1" applyFill="1" applyBorder="1" applyAlignment="1">
      <alignment horizontal="center" vertical="center" wrapText="1" readingOrder="1"/>
    </xf>
    <xf numFmtId="0" fontId="104" fillId="4" borderId="8" xfId="0" applyFont="1" applyFill="1" applyBorder="1" applyAlignment="1">
      <alignment horizontal="center" vertical="center" wrapText="1" readingOrder="1"/>
    </xf>
    <xf numFmtId="0" fontId="104" fillId="4" borderId="11" xfId="0" applyFont="1" applyFill="1" applyBorder="1" applyAlignment="1">
      <alignment horizontal="center" vertical="center" wrapText="1" readingOrder="1"/>
    </xf>
    <xf numFmtId="0" fontId="18" fillId="6" borderId="10" xfId="0" applyFont="1" applyFill="1" applyBorder="1" applyAlignment="1">
      <alignment horizontal="center" vertical="center" wrapText="1" readingOrder="1"/>
    </xf>
    <xf numFmtId="0" fontId="78" fillId="6" borderId="9" xfId="0" applyFont="1" applyFill="1" applyBorder="1" applyAlignment="1">
      <alignment horizontal="center" vertical="center" wrapText="1"/>
    </xf>
    <xf numFmtId="0" fontId="78" fillId="6" borderId="11" xfId="0" applyFont="1" applyFill="1" applyBorder="1" applyAlignment="1">
      <alignment horizontal="center" vertical="center" wrapText="1"/>
    </xf>
    <xf numFmtId="0" fontId="78" fillId="6" borderId="10"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0" xfId="0" applyFont="1" applyFill="1" applyBorder="1" applyAlignment="1">
      <alignment horizontal="center" vertical="center" wrapText="1"/>
    </xf>
    <xf numFmtId="164" fontId="7" fillId="6" borderId="9" xfId="0" applyNumberFormat="1" applyFont="1" applyFill="1" applyBorder="1" applyAlignment="1">
      <alignment horizontal="center" vertical="center" wrapText="1" readingOrder="1"/>
    </xf>
    <xf numFmtId="164" fontId="7" fillId="6" borderId="11" xfId="0" applyNumberFormat="1" applyFont="1" applyFill="1" applyBorder="1" applyAlignment="1">
      <alignment horizontal="center" vertical="center" wrapText="1" readingOrder="1"/>
    </xf>
    <xf numFmtId="164" fontId="7" fillId="6" borderId="4" xfId="0" applyNumberFormat="1" applyFont="1" applyFill="1" applyBorder="1" applyAlignment="1">
      <alignment horizontal="center" vertical="center" wrapText="1" readingOrder="1"/>
    </xf>
    <xf numFmtId="164" fontId="7" fillId="6" borderId="10" xfId="0" applyNumberFormat="1" applyFont="1" applyFill="1" applyBorder="1" applyAlignment="1">
      <alignment horizontal="center" vertical="center" wrapText="1" readingOrder="1"/>
    </xf>
    <xf numFmtId="0" fontId="13" fillId="6" borderId="9" xfId="0" applyFont="1" applyFill="1" applyBorder="1" applyAlignment="1">
      <alignment horizontal="center" vertical="center" wrapText="1" readingOrder="1"/>
    </xf>
    <xf numFmtId="0" fontId="13" fillId="6" borderId="10" xfId="0" applyFont="1" applyFill="1" applyBorder="1" applyAlignment="1">
      <alignment horizontal="center" vertical="center" wrapText="1" readingOrder="1"/>
    </xf>
    <xf numFmtId="164" fontId="13" fillId="6" borderId="9" xfId="0" applyNumberFormat="1" applyFont="1" applyFill="1" applyBorder="1" applyAlignment="1">
      <alignment horizontal="center" vertical="center" wrapText="1" readingOrder="1"/>
    </xf>
    <xf numFmtId="164" fontId="13" fillId="6" borderId="10" xfId="0" applyNumberFormat="1" applyFont="1" applyFill="1" applyBorder="1" applyAlignment="1">
      <alignment horizontal="center" vertical="center" wrapText="1" readingOrder="1"/>
    </xf>
    <xf numFmtId="0" fontId="7" fillId="6" borderId="9" xfId="0" applyFont="1" applyFill="1" applyBorder="1" applyAlignment="1">
      <alignment horizontal="left" vertical="center" wrapText="1"/>
    </xf>
    <xf numFmtId="0" fontId="7" fillId="6" borderId="10" xfId="0" applyFont="1" applyFill="1" applyBorder="1" applyAlignment="1">
      <alignment horizontal="left" vertical="center" wrapText="1"/>
    </xf>
    <xf numFmtId="164" fontId="13" fillId="6" borderId="11" xfId="0" applyNumberFormat="1" applyFont="1" applyFill="1" applyBorder="1" applyAlignment="1">
      <alignment horizontal="center" vertical="center" wrapText="1" readingOrder="1"/>
    </xf>
    <xf numFmtId="0" fontId="13" fillId="6" borderId="11" xfId="0" applyFont="1" applyFill="1" applyBorder="1" applyAlignment="1">
      <alignment horizontal="center" vertical="center" wrapText="1" readingOrder="1"/>
    </xf>
    <xf numFmtId="0" fontId="7" fillId="6" borderId="11" xfId="0" applyFont="1" applyFill="1" applyBorder="1" applyAlignment="1">
      <alignment horizontal="center" vertical="center" wrapText="1"/>
    </xf>
    <xf numFmtId="0" fontId="7" fillId="6" borderId="9" xfId="0" applyFont="1" applyFill="1" applyBorder="1" applyAlignment="1">
      <alignment horizontal="left" vertical="top" wrapText="1"/>
    </xf>
    <xf numFmtId="0" fontId="7" fillId="6" borderId="10" xfId="0" applyFont="1" applyFill="1" applyBorder="1" applyAlignment="1">
      <alignment horizontal="left" vertical="top" wrapText="1"/>
    </xf>
    <xf numFmtId="0" fontId="11" fillId="0" borderId="1" xfId="0" applyFont="1" applyBorder="1" applyAlignment="1">
      <alignment horizontal="left" vertical="center" wrapText="1" readingOrder="1"/>
    </xf>
    <xf numFmtId="0" fontId="11" fillId="0" borderId="2" xfId="0" applyFont="1" applyBorder="1" applyAlignment="1">
      <alignment horizontal="left" vertical="center" wrapText="1" readingOrder="1"/>
    </xf>
    <xf numFmtId="0" fontId="11" fillId="0" borderId="4" xfId="0" applyFont="1" applyBorder="1" applyAlignment="1">
      <alignment horizontal="left" vertical="center" wrapText="1" readingOrder="1"/>
    </xf>
    <xf numFmtId="0" fontId="11" fillId="0" borderId="5" xfId="0" applyFont="1" applyBorder="1" applyAlignment="1">
      <alignment horizontal="left" vertical="center" wrapText="1" readingOrder="1"/>
    </xf>
    <xf numFmtId="0" fontId="11" fillId="4" borderId="4" xfId="0" applyFont="1" applyFill="1" applyBorder="1" applyAlignment="1">
      <alignment horizontal="center" vertical="center" wrapText="1" readingOrder="1"/>
    </xf>
    <xf numFmtId="0" fontId="82" fillId="5" borderId="1" xfId="5" applyFont="1" applyFill="1" applyBorder="1" applyAlignment="1">
      <alignment horizontal="left" vertical="center" wrapText="1"/>
    </xf>
    <xf numFmtId="0" fontId="82" fillId="5" borderId="2" xfId="5" applyFont="1" applyFill="1" applyBorder="1" applyAlignment="1">
      <alignment horizontal="left" vertical="center" wrapText="1"/>
    </xf>
    <xf numFmtId="0" fontId="82" fillId="5" borderId="3" xfId="5" applyFont="1" applyFill="1" applyBorder="1" applyAlignment="1">
      <alignment horizontal="left" vertical="center" wrapText="1"/>
    </xf>
    <xf numFmtId="0" fontId="3" fillId="2" borderId="21" xfId="0" applyFont="1" applyFill="1" applyBorder="1" applyAlignment="1">
      <alignment horizontal="center" vertical="center" wrapText="1" readingOrder="1"/>
    </xf>
    <xf numFmtId="0" fontId="3" fillId="2" borderId="31" xfId="0" applyFont="1" applyFill="1" applyBorder="1" applyAlignment="1">
      <alignment horizontal="center" vertical="center" wrapText="1" readingOrder="1"/>
    </xf>
    <xf numFmtId="0" fontId="3" fillId="2" borderId="48" xfId="0" applyFont="1" applyFill="1" applyBorder="1" applyAlignment="1">
      <alignment horizontal="center" vertical="center" wrapText="1" readingOrder="1"/>
    </xf>
    <xf numFmtId="0" fontId="5" fillId="3" borderId="1" xfId="0" applyFont="1" applyFill="1" applyBorder="1" applyAlignment="1">
      <alignment horizontal="left" vertical="center" wrapText="1" readingOrder="1"/>
    </xf>
    <xf numFmtId="0" fontId="5" fillId="3" borderId="2" xfId="0" applyFont="1" applyFill="1" applyBorder="1" applyAlignment="1">
      <alignment horizontal="left" vertical="center" wrapText="1" readingOrder="1"/>
    </xf>
    <xf numFmtId="0" fontId="5" fillId="3" borderId="3" xfId="0" applyFont="1" applyFill="1" applyBorder="1" applyAlignment="1">
      <alignment horizontal="left" vertical="center" wrapText="1" readingOrder="1"/>
    </xf>
    <xf numFmtId="0" fontId="12" fillId="6" borderId="4" xfId="0" applyFont="1" applyFill="1" applyBorder="1" applyAlignment="1">
      <alignment horizontal="left" vertical="center" wrapText="1"/>
    </xf>
    <xf numFmtId="0" fontId="54" fillId="6" borderId="4" xfId="0" applyFont="1" applyFill="1" applyBorder="1" applyAlignment="1">
      <alignment horizontal="center" vertical="center" wrapText="1"/>
    </xf>
    <xf numFmtId="44" fontId="54" fillId="6" borderId="4" xfId="3" applyFont="1" applyFill="1" applyBorder="1" applyAlignment="1">
      <alignment horizontal="center" vertical="center" wrapText="1"/>
    </xf>
    <xf numFmtId="9" fontId="54" fillId="6" borderId="4" xfId="0" applyNumberFormat="1" applyFont="1" applyFill="1" applyBorder="1" applyAlignment="1">
      <alignment horizontal="center" vertical="center" wrapText="1"/>
    </xf>
    <xf numFmtId="0" fontId="7" fillId="6" borderId="9" xfId="0" applyFont="1" applyFill="1" applyBorder="1" applyAlignment="1">
      <alignment horizontal="center" vertical="center" wrapText="1" readingOrder="1"/>
    </xf>
    <xf numFmtId="0" fontId="7" fillId="6" borderId="11" xfId="0" applyFont="1" applyFill="1" applyBorder="1" applyAlignment="1">
      <alignment horizontal="center" vertical="center" wrapText="1" readingOrder="1"/>
    </xf>
    <xf numFmtId="0" fontId="7" fillId="6" borderId="10" xfId="0" applyFont="1" applyFill="1" applyBorder="1" applyAlignment="1">
      <alignment horizontal="center" vertical="center" wrapText="1" readingOrder="1"/>
    </xf>
    <xf numFmtId="0" fontId="78" fillId="6" borderId="6" xfId="0" applyFont="1" applyFill="1" applyBorder="1" applyAlignment="1">
      <alignment horizontal="center" vertical="center" wrapText="1" readingOrder="1"/>
    </xf>
    <xf numFmtId="0" fontId="78" fillId="6" borderId="19" xfId="0" applyFont="1" applyFill="1" applyBorder="1" applyAlignment="1">
      <alignment horizontal="center" vertical="center" wrapText="1" readingOrder="1"/>
    </xf>
    <xf numFmtId="0" fontId="78" fillId="6" borderId="21" xfId="0" applyFont="1" applyFill="1" applyBorder="1" applyAlignment="1">
      <alignment horizontal="center" vertical="center" wrapText="1" readingOrder="1"/>
    </xf>
    <xf numFmtId="0" fontId="12" fillId="6" borderId="9"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1" xfId="0" applyFont="1" applyFill="1" applyBorder="1" applyAlignment="1">
      <alignment horizontal="center" vertical="center" wrapText="1"/>
    </xf>
    <xf numFmtId="0" fontId="54" fillId="6" borderId="10" xfId="0" applyFont="1" applyFill="1" applyBorder="1" applyAlignment="1">
      <alignment horizontal="center" vertical="center" wrapText="1"/>
    </xf>
    <xf numFmtId="0" fontId="12" fillId="6" borderId="10" xfId="0" applyFont="1" applyFill="1" applyBorder="1" applyAlignment="1">
      <alignment horizontal="left" vertical="center" wrapText="1"/>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1" xfId="0" applyFont="1" applyFill="1" applyBorder="1" applyAlignment="1">
      <alignment horizontal="center" vertical="center" wrapText="1"/>
    </xf>
    <xf numFmtId="166" fontId="7" fillId="6" borderId="9" xfId="7" applyNumberFormat="1" applyFont="1" applyFill="1" applyBorder="1" applyAlignment="1">
      <alignment horizontal="center" vertical="center" wrapText="1"/>
    </xf>
    <xf numFmtId="166" fontId="7" fillId="6" borderId="11" xfId="7" applyNumberFormat="1" applyFont="1" applyFill="1" applyBorder="1" applyAlignment="1">
      <alignment horizontal="center" vertical="center" wrapText="1"/>
    </xf>
    <xf numFmtId="166" fontId="7" fillId="6" borderId="10" xfId="7" applyNumberFormat="1" applyFont="1" applyFill="1" applyBorder="1" applyAlignment="1">
      <alignment horizontal="center" vertical="center" wrapText="1"/>
    </xf>
    <xf numFmtId="0" fontId="13" fillId="6" borderId="9" xfId="0" applyFont="1" applyFill="1" applyBorder="1" applyAlignment="1">
      <alignment horizontal="center" vertical="center" readingOrder="1"/>
    </xf>
    <xf numFmtId="0" fontId="13" fillId="6" borderId="11" xfId="0" applyFont="1" applyFill="1" applyBorder="1" applyAlignment="1">
      <alignment horizontal="center" vertical="center" readingOrder="1"/>
    </xf>
    <xf numFmtId="0" fontId="13" fillId="6" borderId="10" xfId="0" applyFont="1" applyFill="1" applyBorder="1" applyAlignment="1">
      <alignment horizontal="center" vertical="center" readingOrder="1"/>
    </xf>
    <xf numFmtId="0" fontId="78" fillId="6" borderId="9" xfId="0" applyFont="1" applyFill="1" applyBorder="1" applyAlignment="1">
      <alignment horizontal="center" vertical="center" wrapText="1" readingOrder="1"/>
    </xf>
    <xf numFmtId="0" fontId="78" fillId="6" borderId="11" xfId="0" applyFont="1" applyFill="1" applyBorder="1" applyAlignment="1">
      <alignment horizontal="center" vertical="center" wrapText="1" readingOrder="1"/>
    </xf>
    <xf numFmtId="0" fontId="78" fillId="6" borderId="10" xfId="0" applyFont="1" applyFill="1" applyBorder="1" applyAlignment="1">
      <alignment horizontal="center" vertical="center" wrapText="1" readingOrder="1"/>
    </xf>
    <xf numFmtId="0" fontId="90" fillId="6" borderId="9" xfId="0" applyFont="1" applyFill="1" applyBorder="1" applyAlignment="1">
      <alignment horizontal="left" vertical="center"/>
    </xf>
    <xf numFmtId="0" fontId="90" fillId="6" borderId="11" xfId="0" applyFont="1" applyFill="1" applyBorder="1" applyAlignment="1">
      <alignment horizontal="left" vertical="center"/>
    </xf>
    <xf numFmtId="0" fontId="90" fillId="6" borderId="10" xfId="0" applyFont="1" applyFill="1" applyBorder="1" applyAlignment="1">
      <alignment horizontal="left" vertical="center"/>
    </xf>
    <xf numFmtId="0" fontId="13" fillId="6" borderId="4" xfId="0" applyFont="1" applyFill="1" applyBorder="1" applyAlignment="1">
      <alignment horizontal="center" vertical="center" wrapText="1" readingOrder="1"/>
    </xf>
    <xf numFmtId="0" fontId="90" fillId="6" borderId="9" xfId="0" applyFont="1" applyFill="1" applyBorder="1" applyAlignment="1">
      <alignment horizontal="center" vertical="center" readingOrder="1"/>
    </xf>
    <xf numFmtId="0" fontId="90" fillId="6" borderId="11" xfId="0" applyFont="1" applyFill="1" applyBorder="1" applyAlignment="1">
      <alignment horizontal="center" vertical="center" readingOrder="1"/>
    </xf>
    <xf numFmtId="0" fontId="90" fillId="6" borderId="10" xfId="0" applyFont="1" applyFill="1" applyBorder="1" applyAlignment="1">
      <alignment horizontal="center" vertical="center" readingOrder="1"/>
    </xf>
    <xf numFmtId="0" fontId="90" fillId="6" borderId="9" xfId="0" applyFont="1" applyFill="1" applyBorder="1" applyAlignment="1">
      <alignment horizontal="center" vertical="center"/>
    </xf>
    <xf numFmtId="0" fontId="90" fillId="6" borderId="11" xfId="0" applyFont="1" applyFill="1" applyBorder="1" applyAlignment="1">
      <alignment horizontal="center" vertical="center"/>
    </xf>
    <xf numFmtId="0" fontId="90" fillId="6" borderId="10" xfId="0" applyFont="1" applyFill="1" applyBorder="1" applyAlignment="1">
      <alignment horizontal="center" vertical="center"/>
    </xf>
    <xf numFmtId="9" fontId="7" fillId="6" borderId="9" xfId="0" applyNumberFormat="1" applyFont="1" applyFill="1" applyBorder="1" applyAlignment="1">
      <alignment horizontal="center" vertical="center" wrapText="1"/>
    </xf>
    <xf numFmtId="9" fontId="7" fillId="6" borderId="11" xfId="0" applyNumberFormat="1" applyFont="1" applyFill="1" applyBorder="1" applyAlignment="1">
      <alignment horizontal="center" vertical="center" wrapText="1"/>
    </xf>
    <xf numFmtId="9" fontId="7" fillId="6" borderId="10" xfId="0" applyNumberFormat="1" applyFont="1" applyFill="1" applyBorder="1" applyAlignment="1">
      <alignment horizontal="center" vertical="center" wrapText="1"/>
    </xf>
    <xf numFmtId="0" fontId="78" fillId="6" borderId="44" xfId="0" applyFont="1" applyFill="1" applyBorder="1" applyAlignment="1">
      <alignment horizontal="center" vertical="center" wrapText="1"/>
    </xf>
    <xf numFmtId="0" fontId="78" fillId="6" borderId="48" xfId="0" applyFont="1" applyFill="1" applyBorder="1" applyAlignment="1">
      <alignment horizontal="center" vertical="center" wrapText="1"/>
    </xf>
    <xf numFmtId="9" fontId="13" fillId="6" borderId="11" xfId="0" applyNumberFormat="1" applyFont="1" applyFill="1" applyBorder="1" applyAlignment="1">
      <alignment horizontal="center" vertical="center" wrapText="1"/>
    </xf>
    <xf numFmtId="0" fontId="78" fillId="6"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82" fillId="0" borderId="1" xfId="5" applyFont="1" applyFill="1" applyBorder="1" applyAlignment="1">
      <alignment horizontal="left" vertical="center" wrapText="1"/>
    </xf>
    <xf numFmtId="0" fontId="82" fillId="0" borderId="2" xfId="5" applyFont="1" applyFill="1" applyBorder="1" applyAlignment="1">
      <alignment horizontal="left" vertical="center" wrapText="1"/>
    </xf>
    <xf numFmtId="0" fontId="82" fillId="0" borderId="3" xfId="5" applyFont="1" applyFill="1" applyBorder="1" applyAlignment="1">
      <alignment horizontal="left" vertical="center" wrapText="1"/>
    </xf>
    <xf numFmtId="0" fontId="5" fillId="0" borderId="4" xfId="0" applyFont="1" applyBorder="1" applyAlignment="1">
      <alignment horizontal="left" vertical="center" wrapText="1" readingOrder="1"/>
    </xf>
    <xf numFmtId="0" fontId="5" fillId="0" borderId="5" xfId="0" applyFont="1" applyBorder="1" applyAlignment="1">
      <alignment horizontal="left" vertical="center" wrapText="1" readingOrder="1"/>
    </xf>
    <xf numFmtId="0" fontId="4" fillId="0" borderId="4" xfId="0" applyFont="1" applyBorder="1" applyAlignment="1">
      <alignment horizontal="left" vertical="center" wrapText="1" readingOrder="1"/>
    </xf>
    <xf numFmtId="0" fontId="4" fillId="0" borderId="5" xfId="0" applyFont="1" applyBorder="1" applyAlignment="1">
      <alignment horizontal="left" vertical="center" wrapText="1" readingOrder="1"/>
    </xf>
    <xf numFmtId="0" fontId="54" fillId="6" borderId="9" xfId="0" applyFont="1" applyFill="1" applyBorder="1" applyAlignment="1">
      <alignment horizontal="center" vertical="center"/>
    </xf>
    <xf numFmtId="0" fontId="54" fillId="6" borderId="11" xfId="0" applyFont="1" applyFill="1" applyBorder="1" applyAlignment="1">
      <alignment horizontal="center" vertical="center"/>
    </xf>
    <xf numFmtId="0" fontId="54" fillId="6" borderId="10" xfId="0" applyFont="1" applyFill="1" applyBorder="1" applyAlignment="1">
      <alignment horizontal="center" vertical="center"/>
    </xf>
    <xf numFmtId="4" fontId="78" fillId="6" borderId="9" xfId="0" applyNumberFormat="1" applyFont="1" applyFill="1" applyBorder="1" applyAlignment="1">
      <alignment horizontal="center" vertical="center" wrapText="1" readingOrder="1"/>
    </xf>
    <xf numFmtId="4" fontId="78" fillId="6" borderId="11" xfId="0" applyNumberFormat="1" applyFont="1" applyFill="1" applyBorder="1" applyAlignment="1">
      <alignment horizontal="center" vertical="center" wrapText="1" readingOrder="1"/>
    </xf>
    <xf numFmtId="4" fontId="78" fillId="6" borderId="10" xfId="0" applyNumberFormat="1" applyFont="1" applyFill="1" applyBorder="1" applyAlignment="1">
      <alignment horizontal="center" vertical="center" wrapText="1" readingOrder="1"/>
    </xf>
    <xf numFmtId="0" fontId="78" fillId="6" borderId="9" xfId="0" applyFont="1" applyFill="1" applyBorder="1" applyAlignment="1">
      <alignment horizontal="left" vertical="center" wrapText="1" readingOrder="1"/>
    </xf>
    <xf numFmtId="0" fontId="78" fillId="6" borderId="11" xfId="0" applyFont="1" applyFill="1" applyBorder="1" applyAlignment="1">
      <alignment horizontal="left" vertical="center" wrapText="1" readingOrder="1"/>
    </xf>
    <xf numFmtId="0" fontId="78" fillId="6" borderId="10" xfId="0" applyFont="1" applyFill="1" applyBorder="1" applyAlignment="1">
      <alignment horizontal="left" vertical="center" wrapText="1" readingOrder="1"/>
    </xf>
    <xf numFmtId="0" fontId="54" fillId="6" borderId="9" xfId="0" applyFont="1" applyFill="1" applyBorder="1" applyAlignment="1">
      <alignment horizontal="center" vertical="center" wrapText="1" readingOrder="1"/>
    </xf>
    <xf numFmtId="0" fontId="54" fillId="6" borderId="11" xfId="0" applyFont="1" applyFill="1" applyBorder="1" applyAlignment="1">
      <alignment horizontal="center" vertical="center" wrapText="1" readingOrder="1"/>
    </xf>
    <xf numFmtId="0" fontId="54" fillId="6" borderId="10"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42" fillId="6" borderId="9" xfId="0" applyFont="1" applyFill="1" applyBorder="1" applyAlignment="1">
      <alignment horizontal="center" vertical="center" wrapText="1" readingOrder="1"/>
    </xf>
    <xf numFmtId="0" fontId="42" fillId="6" borderId="11" xfId="0" applyFont="1" applyFill="1" applyBorder="1" applyAlignment="1">
      <alignment horizontal="center" vertical="center" wrapText="1" readingOrder="1"/>
    </xf>
    <xf numFmtId="0" fontId="42" fillId="6" borderId="10" xfId="0" applyFont="1" applyFill="1" applyBorder="1" applyAlignment="1">
      <alignment horizontal="center" vertical="center" wrapText="1" readingOrder="1"/>
    </xf>
    <xf numFmtId="0" fontId="93" fillId="4" borderId="4" xfId="0" applyFont="1" applyFill="1" applyBorder="1" applyAlignment="1">
      <alignment horizontal="center" vertical="center" wrapText="1" readingOrder="1"/>
    </xf>
    <xf numFmtId="0" fontId="93" fillId="4" borderId="1" xfId="0" applyFont="1" applyFill="1" applyBorder="1" applyAlignment="1">
      <alignment horizontal="center" vertical="center" wrapText="1" readingOrder="1"/>
    </xf>
    <xf numFmtId="0" fontId="93" fillId="4" borderId="2" xfId="0" applyFont="1" applyFill="1" applyBorder="1" applyAlignment="1">
      <alignment horizontal="center" vertical="center" wrapText="1" readingOrder="1"/>
    </xf>
    <xf numFmtId="0" fontId="93" fillId="4" borderId="3" xfId="0" applyFont="1" applyFill="1" applyBorder="1" applyAlignment="1">
      <alignment horizontal="center" vertical="center" wrapText="1" readingOrder="1"/>
    </xf>
    <xf numFmtId="0" fontId="93" fillId="4" borderId="9" xfId="0" applyFont="1" applyFill="1" applyBorder="1" applyAlignment="1">
      <alignment horizontal="center" vertical="center" wrapText="1" readingOrder="1"/>
    </xf>
    <xf numFmtId="0" fontId="93" fillId="4" borderId="6" xfId="0" applyFont="1" applyFill="1" applyBorder="1" applyAlignment="1">
      <alignment horizontal="center" vertical="center" wrapText="1" readingOrder="1"/>
    </xf>
    <xf numFmtId="0" fontId="93" fillId="4" borderId="7" xfId="0" applyFont="1" applyFill="1" applyBorder="1" applyAlignment="1">
      <alignment horizontal="center" vertical="center" wrapText="1" readingOrder="1"/>
    </xf>
    <xf numFmtId="0" fontId="93" fillId="4" borderId="8" xfId="0" applyFont="1" applyFill="1" applyBorder="1" applyAlignment="1">
      <alignment horizontal="center" vertical="center" wrapText="1" readingOrder="1"/>
    </xf>
    <xf numFmtId="0" fontId="93" fillId="4" borderId="11" xfId="0" applyFont="1" applyFill="1" applyBorder="1" applyAlignment="1">
      <alignment horizontal="center" vertical="center" wrapText="1" readingOrder="1"/>
    </xf>
    <xf numFmtId="0" fontId="95" fillId="6" borderId="1" xfId="5" applyFont="1" applyFill="1" applyBorder="1" applyAlignment="1">
      <alignment horizontal="left" vertical="center" wrapText="1"/>
    </xf>
    <xf numFmtId="0" fontId="95" fillId="6" borderId="2" xfId="5" applyFont="1" applyFill="1" applyBorder="1" applyAlignment="1">
      <alignment horizontal="left" vertical="center" wrapText="1"/>
    </xf>
    <xf numFmtId="0" fontId="95" fillId="6" borderId="3" xfId="5" applyFont="1" applyFill="1" applyBorder="1" applyAlignment="1">
      <alignment horizontal="left" vertical="center" wrapText="1"/>
    </xf>
    <xf numFmtId="0" fontId="93" fillId="3" borderId="1" xfId="0" applyFont="1" applyFill="1" applyBorder="1" applyAlignment="1">
      <alignment horizontal="left" vertical="center" wrapText="1" readingOrder="1"/>
    </xf>
    <xf numFmtId="0" fontId="93" fillId="3" borderId="2" xfId="0" applyFont="1" applyFill="1" applyBorder="1" applyAlignment="1">
      <alignment horizontal="left" vertical="center" wrapText="1" readingOrder="1"/>
    </xf>
    <xf numFmtId="0" fontId="93" fillId="3" borderId="3" xfId="0" applyFont="1" applyFill="1" applyBorder="1" applyAlignment="1">
      <alignment horizontal="left" vertical="center" wrapText="1" readingOrder="1"/>
    </xf>
    <xf numFmtId="0" fontId="94" fillId="6" borderId="4" xfId="0" applyFont="1" applyFill="1" applyBorder="1" applyAlignment="1">
      <alignment horizontal="left" vertical="center" wrapText="1" readingOrder="1"/>
    </xf>
    <xf numFmtId="0" fontId="93" fillId="6" borderId="4" xfId="0" applyFont="1" applyFill="1" applyBorder="1" applyAlignment="1">
      <alignment horizontal="left" vertical="center" wrapText="1" readingOrder="1"/>
    </xf>
    <xf numFmtId="0" fontId="114" fillId="0" borderId="0" xfId="0" applyFont="1" applyFill="1" applyAlignment="1">
      <alignment horizontal="left" wrapText="1"/>
    </xf>
    <xf numFmtId="0" fontId="90" fillId="6" borderId="9" xfId="0" applyFont="1" applyFill="1" applyBorder="1" applyAlignment="1">
      <alignment horizontal="center" vertical="center" wrapText="1"/>
    </xf>
    <xf numFmtId="0" fontId="90" fillId="6" borderId="11" xfId="0" applyFont="1" applyFill="1" applyBorder="1" applyAlignment="1">
      <alignment horizontal="center" vertical="center" wrapText="1"/>
    </xf>
    <xf numFmtId="0" fontId="90" fillId="6" borderId="10" xfId="0" applyFont="1" applyFill="1" applyBorder="1" applyAlignment="1">
      <alignment horizontal="center" vertical="center" wrapText="1"/>
    </xf>
    <xf numFmtId="0" fontId="4" fillId="4" borderId="17" xfId="0" applyFont="1" applyFill="1" applyBorder="1" applyAlignment="1">
      <alignment horizontal="center" vertical="center" wrapText="1" readingOrder="1"/>
    </xf>
    <xf numFmtId="0" fontId="4" fillId="4" borderId="39" xfId="0" applyFont="1" applyFill="1" applyBorder="1" applyAlignment="1">
      <alignment horizontal="center" vertical="center" wrapText="1" readingOrder="1"/>
    </xf>
    <xf numFmtId="0" fontId="4" fillId="4" borderId="14" xfId="0" applyFont="1" applyFill="1" applyBorder="1" applyAlignment="1">
      <alignment horizontal="center" vertical="center" wrapText="1" readingOrder="1"/>
    </xf>
    <xf numFmtId="0" fontId="4" fillId="4" borderId="13" xfId="0" applyFont="1" applyFill="1" applyBorder="1" applyAlignment="1">
      <alignment horizontal="center" vertical="center" wrapText="1" readingOrder="1"/>
    </xf>
    <xf numFmtId="0" fontId="4" fillId="4" borderId="15" xfId="0" applyFont="1" applyFill="1" applyBorder="1" applyAlignment="1">
      <alignment horizontal="center" vertical="center" wrapText="1" readingOrder="1"/>
    </xf>
    <xf numFmtId="0" fontId="4" fillId="4" borderId="43" xfId="0" applyFont="1" applyFill="1" applyBorder="1" applyAlignment="1">
      <alignment horizontal="center" vertical="center" wrapText="1" readingOrder="1"/>
    </xf>
    <xf numFmtId="0" fontId="2" fillId="2" borderId="25" xfId="0" applyFont="1" applyFill="1" applyBorder="1" applyAlignment="1">
      <alignment horizontal="center" wrapText="1"/>
    </xf>
    <xf numFmtId="0" fontId="2" fillId="2" borderId="0" xfId="0" applyFont="1" applyFill="1" applyBorder="1" applyAlignment="1">
      <alignment horizontal="center" wrapText="1"/>
    </xf>
    <xf numFmtId="0" fontId="2" fillId="2" borderId="20" xfId="0" applyFont="1" applyFill="1" applyBorder="1" applyAlignment="1">
      <alignment horizontal="center" wrapText="1"/>
    </xf>
    <xf numFmtId="0" fontId="3" fillId="2" borderId="25" xfId="0" applyFont="1" applyFill="1" applyBorder="1" applyAlignment="1">
      <alignment horizontal="center" vertical="center" wrapText="1" readingOrder="1"/>
    </xf>
    <xf numFmtId="0" fontId="3" fillId="2" borderId="0" xfId="0" applyFont="1" applyFill="1" applyBorder="1" applyAlignment="1">
      <alignment horizontal="center" vertical="center" wrapText="1" readingOrder="1"/>
    </xf>
    <xf numFmtId="0" fontId="3" fillId="2" borderId="20" xfId="0" applyFont="1" applyFill="1" applyBorder="1" applyAlignment="1">
      <alignment horizontal="center" vertical="center" wrapText="1" readingOrder="1"/>
    </xf>
    <xf numFmtId="0" fontId="4" fillId="3" borderId="14" xfId="0" applyFont="1" applyFill="1" applyBorder="1" applyAlignment="1">
      <alignment horizontal="left" vertical="center" wrapText="1" readingOrder="1"/>
    </xf>
    <xf numFmtId="0" fontId="5" fillId="0" borderId="4" xfId="0" applyFont="1" applyFill="1" applyBorder="1" applyAlignment="1">
      <alignment horizontal="left" vertical="center" wrapText="1" readingOrder="1"/>
    </xf>
    <xf numFmtId="0" fontId="5" fillId="0" borderId="5" xfId="0" applyFont="1" applyFill="1" applyBorder="1" applyAlignment="1">
      <alignment horizontal="left" vertical="center" wrapText="1" readingOrder="1"/>
    </xf>
    <xf numFmtId="0" fontId="4" fillId="0" borderId="4" xfId="0" applyFont="1" applyFill="1" applyBorder="1" applyAlignment="1">
      <alignment horizontal="left" vertical="center" wrapText="1" readingOrder="1"/>
    </xf>
    <xf numFmtId="0" fontId="4" fillId="0" borderId="5" xfId="0" applyFont="1" applyFill="1" applyBorder="1" applyAlignment="1">
      <alignment horizontal="left" vertical="center" wrapText="1" readingOrder="1"/>
    </xf>
    <xf numFmtId="9" fontId="13" fillId="6" borderId="9" xfId="0" applyNumberFormat="1" applyFont="1" applyFill="1" applyBorder="1" applyAlignment="1">
      <alignment horizontal="center" vertical="center" wrapText="1"/>
    </xf>
    <xf numFmtId="9" fontId="13" fillId="6" borderId="10" xfId="0" applyNumberFormat="1" applyFont="1" applyFill="1" applyBorder="1" applyAlignment="1">
      <alignment horizontal="center" vertical="center" wrapText="1"/>
    </xf>
    <xf numFmtId="0" fontId="78" fillId="6" borderId="9" xfId="0" applyFont="1" applyFill="1" applyBorder="1" applyAlignment="1">
      <alignment horizontal="left" vertical="center" wrapText="1"/>
    </xf>
    <xf numFmtId="0" fontId="78" fillId="6" borderId="11" xfId="0" applyFont="1" applyFill="1" applyBorder="1" applyAlignment="1">
      <alignment horizontal="left" vertical="center" wrapText="1"/>
    </xf>
    <xf numFmtId="0" fontId="78" fillId="6" borderId="10" xfId="0" applyFont="1" applyFill="1" applyBorder="1" applyAlignment="1">
      <alignment horizontal="left" vertical="center" wrapText="1"/>
    </xf>
    <xf numFmtId="164" fontId="12" fillId="6" borderId="9" xfId="0" applyNumberFormat="1" applyFont="1" applyFill="1" applyBorder="1" applyAlignment="1">
      <alignment horizontal="center" vertical="center" wrapText="1" readingOrder="1"/>
    </xf>
    <xf numFmtId="164" fontId="12" fillId="6" borderId="11" xfId="0" applyNumberFormat="1" applyFont="1" applyFill="1" applyBorder="1" applyAlignment="1">
      <alignment horizontal="center" vertical="center" wrapText="1" readingOrder="1"/>
    </xf>
    <xf numFmtId="0" fontId="7" fillId="6" borderId="11" xfId="0" applyFont="1" applyFill="1" applyBorder="1" applyAlignment="1">
      <alignment horizontal="left" vertical="center" wrapText="1"/>
    </xf>
    <xf numFmtId="0" fontId="78" fillId="6" borderId="4"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0" xfId="0" applyFont="1" applyFill="1" applyBorder="1" applyAlignment="1">
      <alignment horizontal="left" vertical="center" wrapText="1"/>
    </xf>
    <xf numFmtId="1" fontId="13" fillId="6" borderId="9" xfId="7" applyNumberFormat="1" applyFont="1" applyFill="1" applyBorder="1" applyAlignment="1">
      <alignment horizontal="center" vertical="center" wrapText="1"/>
    </xf>
    <xf numFmtId="1" fontId="13" fillId="6" borderId="11" xfId="7" applyNumberFormat="1" applyFont="1" applyFill="1" applyBorder="1" applyAlignment="1">
      <alignment horizontal="center" vertical="center" wrapText="1"/>
    </xf>
    <xf numFmtId="1" fontId="13" fillId="6" borderId="10" xfId="7" applyNumberFormat="1" applyFont="1" applyFill="1" applyBorder="1" applyAlignment="1">
      <alignment horizontal="center" vertical="center" wrapText="1"/>
    </xf>
    <xf numFmtId="0" fontId="13" fillId="6" borderId="9" xfId="0" applyFont="1" applyFill="1" applyBorder="1" applyAlignment="1">
      <alignment horizontal="left" vertical="center" wrapText="1" readingOrder="1"/>
    </xf>
    <xf numFmtId="0" fontId="13" fillId="6" borderId="11" xfId="0" applyFont="1" applyFill="1" applyBorder="1" applyAlignment="1">
      <alignment horizontal="left" vertical="center" wrapText="1" readingOrder="1"/>
    </xf>
    <xf numFmtId="0" fontId="13" fillId="6" borderId="10" xfId="0" applyFont="1" applyFill="1" applyBorder="1" applyAlignment="1">
      <alignment horizontal="left" vertical="center" wrapText="1" readingOrder="1"/>
    </xf>
    <xf numFmtId="0" fontId="91" fillId="6" borderId="9" xfId="0" applyFont="1" applyFill="1" applyBorder="1" applyAlignment="1">
      <alignment horizontal="left" vertical="center" wrapText="1"/>
    </xf>
    <xf numFmtId="0" fontId="91" fillId="6" borderId="11" xfId="0" applyFont="1" applyFill="1" applyBorder="1" applyAlignment="1">
      <alignment horizontal="left" vertical="center" wrapText="1"/>
    </xf>
    <xf numFmtId="0" fontId="91" fillId="6" borderId="10" xfId="0" applyFont="1" applyFill="1" applyBorder="1" applyAlignment="1">
      <alignment horizontal="left" vertical="center" wrapText="1"/>
    </xf>
    <xf numFmtId="0" fontId="13" fillId="6" borderId="4" xfId="0" applyFont="1" applyFill="1" applyBorder="1" applyAlignment="1">
      <alignment horizontal="left" vertical="center" wrapText="1" readingOrder="1"/>
    </xf>
    <xf numFmtId="43" fontId="13" fillId="6" borderId="9" xfId="7" applyFont="1" applyFill="1" applyBorder="1" applyAlignment="1">
      <alignment horizontal="center" vertical="center" wrapText="1" readingOrder="1"/>
    </xf>
    <xf numFmtId="43" fontId="13" fillId="6" borderId="11" xfId="7" applyFont="1" applyFill="1" applyBorder="1" applyAlignment="1">
      <alignment horizontal="center" vertical="center" wrapText="1" readingOrder="1"/>
    </xf>
    <xf numFmtId="43" fontId="13" fillId="6" borderId="10" xfId="7" applyFont="1" applyFill="1" applyBorder="1" applyAlignment="1">
      <alignment horizontal="center" vertical="center" wrapText="1" readingOrder="1"/>
    </xf>
    <xf numFmtId="0" fontId="92" fillId="6" borderId="9" xfId="0" applyFont="1" applyFill="1" applyBorder="1" applyAlignment="1">
      <alignment horizontal="center" vertical="center" wrapText="1"/>
    </xf>
    <xf numFmtId="0" fontId="92" fillId="6" borderId="11" xfId="0" applyFont="1" applyFill="1" applyBorder="1" applyAlignment="1">
      <alignment horizontal="center" vertical="center" wrapText="1"/>
    </xf>
    <xf numFmtId="0" fontId="92" fillId="6" borderId="10" xfId="0" applyFont="1" applyFill="1" applyBorder="1" applyAlignment="1">
      <alignment horizontal="center" vertical="center" wrapText="1"/>
    </xf>
    <xf numFmtId="43" fontId="90" fillId="6" borderId="9" xfId="7" applyFont="1" applyFill="1" applyBorder="1" applyAlignment="1">
      <alignment horizontal="center" vertical="center" wrapText="1"/>
    </xf>
    <xf numFmtId="43" fontId="90" fillId="6" borderId="11" xfId="7" applyFont="1" applyFill="1" applyBorder="1" applyAlignment="1">
      <alignment horizontal="center" vertical="center" wrapText="1"/>
    </xf>
    <xf numFmtId="43" fontId="90" fillId="6" borderId="10" xfId="7" applyFont="1" applyFill="1" applyBorder="1" applyAlignment="1">
      <alignment horizontal="center" vertical="center" wrapText="1"/>
    </xf>
    <xf numFmtId="3" fontId="54" fillId="6" borderId="9" xfId="0" applyNumberFormat="1" applyFont="1" applyFill="1" applyBorder="1" applyAlignment="1">
      <alignment horizontal="center" vertical="center"/>
    </xf>
    <xf numFmtId="3" fontId="54" fillId="6" borderId="11" xfId="0" applyNumberFormat="1" applyFont="1" applyFill="1" applyBorder="1" applyAlignment="1">
      <alignment horizontal="center" vertical="center"/>
    </xf>
    <xf numFmtId="3" fontId="54" fillId="6" borderId="10" xfId="0" applyNumberFormat="1" applyFont="1" applyFill="1" applyBorder="1" applyAlignment="1">
      <alignment horizontal="center" vertical="center"/>
    </xf>
    <xf numFmtId="43" fontId="54" fillId="6" borderId="9" xfId="7" applyFont="1" applyFill="1" applyBorder="1" applyAlignment="1">
      <alignment horizontal="center" vertical="center" wrapText="1"/>
    </xf>
    <xf numFmtId="43" fontId="54" fillId="6" borderId="11" xfId="7" applyFont="1" applyFill="1" applyBorder="1" applyAlignment="1">
      <alignment horizontal="center" vertical="center" wrapText="1"/>
    </xf>
    <xf numFmtId="43" fontId="54" fillId="6" borderId="10" xfId="7" applyFont="1" applyFill="1" applyBorder="1" applyAlignment="1">
      <alignment horizontal="center" vertical="center" wrapText="1"/>
    </xf>
    <xf numFmtId="3" fontId="54" fillId="6" borderId="9" xfId="0" applyNumberFormat="1" applyFont="1" applyFill="1" applyBorder="1" applyAlignment="1">
      <alignment horizontal="center" vertical="center" wrapText="1"/>
    </xf>
    <xf numFmtId="3" fontId="54" fillId="6" borderId="11" xfId="0" applyNumberFormat="1" applyFont="1" applyFill="1" applyBorder="1" applyAlignment="1">
      <alignment horizontal="center" vertical="center" wrapText="1"/>
    </xf>
    <xf numFmtId="3" fontId="54" fillId="6" borderId="10" xfId="0" applyNumberFormat="1" applyFont="1" applyFill="1" applyBorder="1" applyAlignment="1">
      <alignment horizontal="center" vertical="center" wrapText="1"/>
    </xf>
    <xf numFmtId="0" fontId="82" fillId="4" borderId="4" xfId="0" applyFont="1" applyFill="1" applyBorder="1" applyAlignment="1">
      <alignment horizontal="center" vertical="center" wrapText="1"/>
    </xf>
    <xf numFmtId="0" fontId="89" fillId="4" borderId="4" xfId="0" applyFont="1" applyFill="1" applyBorder="1"/>
    <xf numFmtId="0" fontId="82" fillId="3" borderId="1" xfId="5" applyFont="1" applyFill="1" applyBorder="1" applyAlignment="1">
      <alignment horizontal="left" vertical="center" wrapText="1"/>
    </xf>
    <xf numFmtId="0" fontId="82" fillId="3" borderId="2" xfId="5" applyFont="1" applyFill="1" applyBorder="1" applyAlignment="1">
      <alignment horizontal="left" vertical="center" wrapText="1"/>
    </xf>
    <xf numFmtId="0" fontId="82" fillId="3" borderId="3" xfId="5" applyFont="1" applyFill="1" applyBorder="1" applyAlignment="1">
      <alignment horizontal="left" vertical="center" wrapText="1"/>
    </xf>
    <xf numFmtId="0" fontId="86" fillId="0" borderId="0" xfId="0" applyFont="1" applyAlignment="1">
      <alignment horizontal="center" vertical="center" wrapText="1"/>
    </xf>
    <xf numFmtId="0" fontId="28" fillId="4" borderId="6" xfId="0" applyFont="1" applyFill="1" applyBorder="1" applyAlignment="1">
      <alignment horizontal="center" vertical="center" readingOrder="1"/>
    </xf>
    <xf numFmtId="0" fontId="28" fillId="4" borderId="7" xfId="0" applyFont="1" applyFill="1" applyBorder="1" applyAlignment="1">
      <alignment horizontal="center" vertical="center" readingOrder="1"/>
    </xf>
    <xf numFmtId="0" fontId="28" fillId="4" borderId="8" xfId="0" applyFont="1" applyFill="1" applyBorder="1" applyAlignment="1">
      <alignment horizontal="center" vertical="center" readingOrder="1"/>
    </xf>
    <xf numFmtId="0" fontId="28" fillId="4" borderId="4" xfId="0" applyFont="1" applyFill="1" applyBorder="1" applyAlignment="1">
      <alignment horizontal="center" vertical="center" readingOrder="1"/>
    </xf>
    <xf numFmtId="44" fontId="28" fillId="4" borderId="9" xfId="0" applyNumberFormat="1" applyFont="1" applyFill="1" applyBorder="1" applyAlignment="1">
      <alignment horizontal="center" vertical="center" readingOrder="1"/>
    </xf>
    <xf numFmtId="44" fontId="28" fillId="4" borderId="10" xfId="0" applyNumberFormat="1" applyFont="1" applyFill="1" applyBorder="1" applyAlignment="1">
      <alignment horizontal="center" vertical="center" readingOrder="1"/>
    </xf>
    <xf numFmtId="0" fontId="28" fillId="4" borderId="9" xfId="0" applyFont="1" applyFill="1" applyBorder="1" applyAlignment="1">
      <alignment horizontal="center" vertical="center" readingOrder="1"/>
    </xf>
    <xf numFmtId="0" fontId="28" fillId="4" borderId="10" xfId="0" applyFont="1" applyFill="1" applyBorder="1" applyAlignment="1">
      <alignment horizontal="center" vertical="center" readingOrder="1"/>
    </xf>
    <xf numFmtId="0" fontId="88" fillId="0" borderId="0" xfId="0" applyFont="1" applyAlignment="1">
      <alignment horizontal="center" vertical="center" wrapText="1"/>
    </xf>
    <xf numFmtId="0" fontId="5" fillId="0" borderId="4" xfId="0" applyFont="1" applyBorder="1" applyAlignment="1">
      <alignment horizontal="left" vertical="center" readingOrder="1"/>
    </xf>
    <xf numFmtId="0" fontId="28" fillId="4" borderId="1" xfId="0" applyFont="1" applyFill="1" applyBorder="1" applyAlignment="1">
      <alignment horizontal="center" vertical="center" readingOrder="1"/>
    </xf>
    <xf numFmtId="0" fontId="28" fillId="4" borderId="2" xfId="0" applyFont="1" applyFill="1" applyBorder="1" applyAlignment="1">
      <alignment horizontal="center" vertical="center" readingOrder="1"/>
    </xf>
    <xf numFmtId="0" fontId="28" fillId="4" borderId="3" xfId="0" applyFont="1" applyFill="1" applyBorder="1" applyAlignment="1">
      <alignment horizontal="center" vertical="center" readingOrder="1"/>
    </xf>
    <xf numFmtId="0" fontId="85" fillId="3" borderId="1" xfId="0" applyFont="1" applyFill="1" applyBorder="1" applyAlignment="1">
      <alignment horizontal="left" vertical="center" readingOrder="1"/>
    </xf>
    <xf numFmtId="0" fontId="85" fillId="3" borderId="2" xfId="0" applyFont="1" applyFill="1" applyBorder="1" applyAlignment="1">
      <alignment horizontal="left" vertical="center" readingOrder="1"/>
    </xf>
    <xf numFmtId="0" fontId="85" fillId="3" borderId="3" xfId="0" applyFont="1" applyFill="1" applyBorder="1" applyAlignment="1">
      <alignment horizontal="left" vertical="center" readingOrder="1"/>
    </xf>
    <xf numFmtId="0" fontId="5" fillId="0" borderId="1"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84" fillId="6" borderId="4" xfId="0" applyFont="1" applyFill="1" applyBorder="1" applyAlignment="1">
      <alignment horizontal="center" vertical="center" wrapText="1"/>
    </xf>
    <xf numFmtId="0" fontId="83" fillId="6" borderId="4" xfId="0" applyFont="1" applyFill="1" applyBorder="1" applyAlignment="1">
      <alignment horizontal="center" vertical="center" wrapText="1"/>
    </xf>
    <xf numFmtId="0" fontId="84" fillId="6" borderId="4" xfId="0" applyFont="1" applyFill="1" applyBorder="1" applyAlignment="1">
      <alignment horizontal="center"/>
    </xf>
    <xf numFmtId="0" fontId="54" fillId="6" borderId="4" xfId="0" applyFont="1" applyFill="1" applyBorder="1" applyAlignment="1">
      <alignment horizontal="center" vertical="center"/>
    </xf>
    <xf numFmtId="9" fontId="54" fillId="6" borderId="4" xfId="1" applyFont="1" applyFill="1" applyBorder="1" applyAlignment="1">
      <alignment horizontal="center" vertical="center"/>
    </xf>
    <xf numFmtId="9" fontId="54" fillId="6" borderId="4" xfId="0" applyNumberFormat="1" applyFont="1" applyFill="1" applyBorder="1" applyAlignment="1">
      <alignment horizontal="center" vertical="center"/>
    </xf>
    <xf numFmtId="4" fontId="54" fillId="6" borderId="4" xfId="0" applyNumberFormat="1" applyFont="1" applyFill="1" applyBorder="1" applyAlignment="1">
      <alignment horizontal="left" vertical="top" wrapText="1" indent="3"/>
    </xf>
    <xf numFmtId="0" fontId="69" fillId="11" borderId="32" xfId="6" applyFont="1" applyFill="1" applyBorder="1" applyAlignment="1">
      <alignment horizontal="left" vertical="center" wrapText="1"/>
    </xf>
    <xf numFmtId="0" fontId="69" fillId="11" borderId="45" xfId="6" applyFont="1" applyFill="1" applyBorder="1" applyAlignment="1">
      <alignment horizontal="left" vertical="center" wrapText="1"/>
    </xf>
    <xf numFmtId="0" fontId="70" fillId="11" borderId="46" xfId="6" applyFont="1" applyFill="1" applyBorder="1" applyAlignment="1">
      <alignment horizontal="left" vertical="center" wrapText="1"/>
    </xf>
    <xf numFmtId="0" fontId="70" fillId="11" borderId="33" xfId="6" applyFont="1" applyFill="1" applyBorder="1" applyAlignment="1">
      <alignment horizontal="left" vertical="center" wrapText="1"/>
    </xf>
    <xf numFmtId="0" fontId="69" fillId="11" borderId="1" xfId="6" applyFont="1" applyFill="1" applyBorder="1" applyAlignment="1">
      <alignment horizontal="center" vertical="center" wrapText="1"/>
    </xf>
    <xf numFmtId="0" fontId="69" fillId="11" borderId="3" xfId="6" applyFont="1" applyFill="1" applyBorder="1" applyAlignment="1">
      <alignment horizontal="center" vertical="center" wrapText="1"/>
    </xf>
    <xf numFmtId="0" fontId="70" fillId="11" borderId="4" xfId="6" applyFont="1" applyFill="1" applyBorder="1" applyAlignment="1">
      <alignment horizontal="left" vertical="center" wrapText="1"/>
    </xf>
    <xf numFmtId="0" fontId="69" fillId="11" borderId="1" xfId="6" applyFont="1" applyFill="1" applyBorder="1" applyAlignment="1">
      <alignment horizontal="left" vertical="center" wrapText="1"/>
    </xf>
    <xf numFmtId="0" fontId="69" fillId="11" borderId="3" xfId="6" applyFont="1" applyFill="1" applyBorder="1" applyAlignment="1">
      <alignment horizontal="left" vertical="center" wrapText="1"/>
    </xf>
    <xf numFmtId="0" fontId="70" fillId="11" borderId="1" xfId="6" applyFont="1" applyFill="1" applyBorder="1" applyAlignment="1">
      <alignment horizontal="left" vertical="center" wrapText="1"/>
    </xf>
    <xf numFmtId="0" fontId="70" fillId="11" borderId="2" xfId="6" applyFont="1" applyFill="1" applyBorder="1" applyAlignment="1">
      <alignment horizontal="left" vertical="center" wrapText="1"/>
    </xf>
    <xf numFmtId="0" fontId="70" fillId="11" borderId="3" xfId="6" applyFont="1" applyFill="1" applyBorder="1" applyAlignment="1">
      <alignment horizontal="left" vertical="center" wrapText="1"/>
    </xf>
    <xf numFmtId="0" fontId="71" fillId="10" borderId="11" xfId="6" applyFont="1" applyFill="1" applyBorder="1" applyAlignment="1">
      <alignment horizontal="center" vertical="center" wrapText="1"/>
    </xf>
    <xf numFmtId="0" fontId="71" fillId="10" borderId="10" xfId="6" applyFont="1" applyFill="1" applyBorder="1" applyAlignment="1">
      <alignment horizontal="center" vertical="center" wrapText="1"/>
    </xf>
    <xf numFmtId="0" fontId="71" fillId="10" borderId="39" xfId="6" applyFont="1" applyFill="1" applyBorder="1" applyAlignment="1">
      <alignment horizontal="center" vertical="center" wrapText="1"/>
    </xf>
    <xf numFmtId="165" fontId="71" fillId="10" borderId="16" xfId="6" applyNumberFormat="1" applyFont="1" applyFill="1" applyBorder="1" applyAlignment="1">
      <alignment horizontal="center" vertical="center" wrapText="1"/>
    </xf>
    <xf numFmtId="0" fontId="71" fillId="10" borderId="40" xfId="6" applyFont="1" applyFill="1" applyBorder="1" applyAlignment="1">
      <alignment horizontal="center" vertical="center" wrapText="1"/>
    </xf>
    <xf numFmtId="0" fontId="71" fillId="10" borderId="41" xfId="6" applyFont="1" applyFill="1" applyBorder="1" applyAlignment="1">
      <alignment horizontal="center" vertical="center" wrapText="1"/>
    </xf>
    <xf numFmtId="0" fontId="69" fillId="11" borderId="0" xfId="6" applyFont="1" applyFill="1" applyAlignment="1">
      <alignment vertical="center" wrapText="1"/>
    </xf>
    <xf numFmtId="0" fontId="69" fillId="11" borderId="44" xfId="6" applyFont="1" applyFill="1" applyBorder="1" applyAlignment="1">
      <alignment vertical="center" wrapText="1"/>
    </xf>
    <xf numFmtId="0" fontId="71" fillId="10" borderId="42" xfId="6" applyFont="1" applyFill="1" applyBorder="1" applyAlignment="1">
      <alignment horizontal="center" vertical="center" wrapText="1"/>
    </xf>
    <xf numFmtId="0" fontId="72" fillId="11" borderId="19" xfId="6" applyFont="1" applyFill="1" applyBorder="1" applyAlignment="1">
      <alignment horizontal="center" vertical="center" wrapText="1"/>
    </xf>
    <xf numFmtId="0" fontId="72" fillId="11" borderId="0" xfId="6" applyFont="1" applyFill="1" applyAlignment="1">
      <alignment horizontal="center" vertical="center" wrapText="1"/>
    </xf>
    <xf numFmtId="0" fontId="67" fillId="5" borderId="38" xfId="6" applyFont="1" applyFill="1" applyBorder="1" applyAlignment="1">
      <alignment horizontal="left" vertical="center" wrapText="1"/>
    </xf>
    <xf numFmtId="0" fontId="67" fillId="5" borderId="2" xfId="6" applyFont="1" applyFill="1" applyBorder="1" applyAlignment="1">
      <alignment horizontal="left" vertical="center" wrapText="1"/>
    </xf>
    <xf numFmtId="0" fontId="67" fillId="5" borderId="3" xfId="6" applyFont="1" applyFill="1" applyBorder="1" applyAlignment="1">
      <alignment horizontal="left" vertical="center" wrapText="1"/>
    </xf>
    <xf numFmtId="165" fontId="67" fillId="5" borderId="1" xfId="6" applyNumberFormat="1" applyFont="1" applyFill="1" applyBorder="1" applyAlignment="1">
      <alignment horizontal="left" vertical="center" wrapText="1"/>
    </xf>
    <xf numFmtId="165" fontId="67" fillId="5" borderId="2" xfId="6" applyNumberFormat="1" applyFont="1" applyFill="1" applyBorder="1" applyAlignment="1">
      <alignment horizontal="left" vertical="center" wrapText="1"/>
    </xf>
    <xf numFmtId="0" fontId="67" fillId="5" borderId="1" xfId="6" applyFont="1" applyFill="1" applyBorder="1" applyAlignment="1">
      <alignment horizontal="center" vertical="center" wrapText="1"/>
    </xf>
    <xf numFmtId="0" fontId="67" fillId="5" borderId="3" xfId="6" applyFont="1" applyFill="1" applyBorder="1" applyAlignment="1">
      <alignment horizontal="center" vertical="center" wrapText="1"/>
    </xf>
    <xf numFmtId="0" fontId="69" fillId="5" borderId="7" xfId="6" applyFont="1" applyFill="1" applyBorder="1" applyAlignment="1">
      <alignment horizontal="left" vertical="center" wrapText="1"/>
    </xf>
    <xf numFmtId="0" fontId="69" fillId="5" borderId="1" xfId="6" applyFont="1" applyFill="1" applyBorder="1" applyAlignment="1">
      <alignment horizontal="center" vertical="center" wrapText="1"/>
    </xf>
    <xf numFmtId="0" fontId="69" fillId="5" borderId="2" xfId="6" applyFont="1" applyFill="1" applyBorder="1" applyAlignment="1">
      <alignment horizontal="center" vertical="center" wrapText="1"/>
    </xf>
    <xf numFmtId="0" fontId="69" fillId="5" borderId="3" xfId="6" applyFont="1" applyFill="1" applyBorder="1" applyAlignment="1">
      <alignment horizontal="center" vertical="center" wrapText="1"/>
    </xf>
    <xf numFmtId="0" fontId="2" fillId="5" borderId="0" xfId="6" applyFont="1" applyFill="1" applyAlignment="1">
      <alignment horizontal="center" vertical="center" wrapText="1"/>
    </xf>
    <xf numFmtId="0" fontId="63" fillId="5" borderId="0" xfId="6" applyFont="1" applyFill="1" applyAlignment="1">
      <alignment horizontal="center" vertical="center" wrapText="1"/>
    </xf>
    <xf numFmtId="0" fontId="64" fillId="5" borderId="0" xfId="6" applyFont="1" applyFill="1" applyAlignment="1">
      <alignment horizontal="center" vertical="center" wrapText="1"/>
    </xf>
    <xf numFmtId="0" fontId="65" fillId="10" borderId="32" xfId="6" applyFont="1" applyFill="1" applyBorder="1" applyAlignment="1">
      <alignment horizontal="center" vertical="center" wrapText="1"/>
    </xf>
    <xf numFmtId="0" fontId="65" fillId="10" borderId="33" xfId="6" applyFont="1" applyFill="1" applyBorder="1" applyAlignment="1">
      <alignment horizontal="center" vertical="center" wrapText="1"/>
    </xf>
    <xf numFmtId="0" fontId="67" fillId="5" borderId="26" xfId="6" applyFont="1" applyFill="1" applyBorder="1" applyAlignment="1">
      <alignment horizontal="left" vertical="center" wrapText="1"/>
    </xf>
    <xf numFmtId="0" fontId="67" fillId="5" borderId="28" xfId="6" applyFont="1" applyFill="1" applyBorder="1" applyAlignment="1">
      <alignment horizontal="left" vertical="center" wrapText="1"/>
    </xf>
    <xf numFmtId="0" fontId="67" fillId="5" borderId="37" xfId="6" applyFont="1" applyFill="1" applyBorder="1" applyAlignment="1">
      <alignment horizontal="left" vertical="center" wrapText="1"/>
    </xf>
    <xf numFmtId="165" fontId="67" fillId="5" borderId="27" xfId="6" applyNumberFormat="1" applyFont="1" applyFill="1" applyBorder="1" applyAlignment="1">
      <alignment horizontal="left" vertical="center" wrapText="1"/>
    </xf>
    <xf numFmtId="165" fontId="67" fillId="5" borderId="28" xfId="6" applyNumberFormat="1" applyFont="1" applyFill="1" applyBorder="1" applyAlignment="1">
      <alignment horizontal="left" vertical="center" wrapText="1"/>
    </xf>
    <xf numFmtId="0" fontId="67" fillId="5" borderId="27" xfId="6" applyFont="1" applyFill="1" applyBorder="1" applyAlignment="1">
      <alignment horizontal="center" vertical="center" wrapText="1"/>
    </xf>
    <xf numFmtId="0" fontId="67" fillId="5" borderId="37" xfId="6" applyFont="1" applyFill="1" applyBorder="1" applyAlignment="1">
      <alignment horizontal="center" vertical="center" wrapText="1"/>
    </xf>
  </cellXfs>
  <cellStyles count="8">
    <cellStyle name="Celda de comprobación" xfId="2" builtinId="23"/>
    <cellStyle name="Comma 2" xfId="7" xr:uid="{F4B598F0-47DD-4113-8F1A-3A89DEC9D3DD}"/>
    <cellStyle name="Currency 2" xfId="3" xr:uid="{70307132-4B3F-4AA0-8B59-D7637669B631}"/>
    <cellStyle name="Encabezado 1" xfId="4" builtinId="16"/>
    <cellStyle name="Normal" xfId="0" builtinId="0"/>
    <cellStyle name="Normal 2" xfId="6" xr:uid="{72F280CF-BEB9-41EA-9758-BFA069A24A76}"/>
    <cellStyle name="Porcentaje" xfId="1" builtinId="5"/>
    <cellStyle name="Título 3" xfId="5" builtinId="18"/>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904875</xdr:colOff>
      <xdr:row>14</xdr:row>
      <xdr:rowOff>609600</xdr:rowOff>
    </xdr:from>
    <xdr:ext cx="184731" cy="264560"/>
    <xdr:sp macro="" textlink="">
      <xdr:nvSpPr>
        <xdr:cNvPr id="2" name="CuadroTexto 1">
          <a:extLst>
            <a:ext uri="{FF2B5EF4-FFF2-40B4-BE49-F238E27FC236}">
              <a16:creationId xmlns:a16="http://schemas.microsoft.com/office/drawing/2014/main" id="{0F79ADCA-4495-42C0-9DD5-444E6546AEF0}"/>
            </a:ext>
          </a:extLst>
        </xdr:cNvPr>
        <xdr:cNvSpPr txBox="1"/>
      </xdr:nvSpPr>
      <xdr:spPr>
        <a:xfrm>
          <a:off x="15373350"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904875</xdr:colOff>
      <xdr:row>14</xdr:row>
      <xdr:rowOff>609600</xdr:rowOff>
    </xdr:from>
    <xdr:ext cx="184731" cy="264560"/>
    <xdr:sp macro="" textlink="">
      <xdr:nvSpPr>
        <xdr:cNvPr id="2" name="CuadroTexto 1">
          <a:extLst>
            <a:ext uri="{FF2B5EF4-FFF2-40B4-BE49-F238E27FC236}">
              <a16:creationId xmlns:a16="http://schemas.microsoft.com/office/drawing/2014/main" id="{9D2A49C3-04F9-4B35-A4C2-B8CB563E89A4}"/>
            </a:ext>
          </a:extLst>
        </xdr:cNvPr>
        <xdr:cNvSpPr txBox="1"/>
      </xdr:nvSpPr>
      <xdr:spPr>
        <a:xfrm>
          <a:off x="15373350"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2" name="Imagen 2">
          <a:extLst>
            <a:ext uri="{FF2B5EF4-FFF2-40B4-BE49-F238E27FC236}">
              <a16:creationId xmlns:a16="http://schemas.microsoft.com/office/drawing/2014/main" id="{E5E96A71-680D-4B30-9AA4-BE94B1E8FD0E}"/>
            </a:ext>
          </a:extLst>
        </xdr:cNvPr>
        <xdr:cNvPicPr>
          <a:picLocks noChangeAspect="1"/>
        </xdr:cNvPicPr>
      </xdr:nvPicPr>
      <xdr:blipFill>
        <a:blip xmlns:r="http://schemas.openxmlformats.org/officeDocument/2006/relationships" r:embed="rId1"/>
        <a:stretch>
          <a:fillRect/>
        </a:stretch>
      </xdr:blipFill>
      <xdr:spPr>
        <a:xfrm>
          <a:off x="785812" y="59530"/>
          <a:ext cx="2500313" cy="13068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A%20por%20&#225;rea/06-%20Patrimonio%20POA%202025%20PRo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Patrimonio"/>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https://emprendepyme.net/control-de-inventarios.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C255-BDC6-4CD5-9DC4-53615EAB5042}">
  <sheetPr>
    <pageSetUpPr fitToPage="1"/>
  </sheetPr>
  <dimension ref="D2:X39"/>
  <sheetViews>
    <sheetView view="pageBreakPreview" topLeftCell="A3" zoomScale="80" zoomScaleNormal="100" zoomScaleSheetLayoutView="80" workbookViewId="0">
      <selection activeCell="J25" sqref="J25:U28"/>
    </sheetView>
  </sheetViews>
  <sheetFormatPr baseColWidth="10" defaultColWidth="11.42578125" defaultRowHeight="15"/>
  <cols>
    <col min="1" max="1" width="1" customWidth="1"/>
    <col min="2" max="3" width="0" hidden="1" customWidth="1"/>
    <col min="4" max="4" width="33.42578125" customWidth="1"/>
    <col min="5" max="5" width="20.5703125" customWidth="1"/>
    <col min="6" max="6" width="6.7109375" customWidth="1"/>
    <col min="7" max="7" width="32.7109375" customWidth="1"/>
    <col min="8" max="8" width="20.28515625" customWidth="1"/>
    <col min="9" max="9" width="20.7109375" customWidth="1"/>
    <col min="10" max="18" width="4.28515625" bestFit="1" customWidth="1"/>
    <col min="19" max="20" width="3.28515625" bestFit="1" customWidth="1"/>
    <col min="21" max="21" width="3.7109375" bestFit="1" customWidth="1"/>
    <col min="22" max="22" width="15.7109375" customWidth="1"/>
    <col min="23" max="23" width="4.85546875" customWidth="1"/>
    <col min="24" max="24" width="24.42578125" customWidth="1"/>
  </cols>
  <sheetData>
    <row r="2" spans="4:24" ht="23.25">
      <c r="D2" s="422" t="s">
        <v>0</v>
      </c>
      <c r="E2" s="422"/>
      <c r="F2" s="422"/>
      <c r="G2" s="422"/>
      <c r="H2" s="422"/>
      <c r="I2" s="422"/>
      <c r="J2" s="422"/>
      <c r="K2" s="422"/>
      <c r="L2" s="422"/>
      <c r="M2" s="422"/>
      <c r="N2" s="422"/>
      <c r="O2" s="422"/>
      <c r="P2" s="422"/>
      <c r="Q2" s="422"/>
      <c r="R2" s="422"/>
      <c r="S2" s="422"/>
      <c r="T2" s="422"/>
      <c r="U2" s="422"/>
      <c r="V2" s="422"/>
      <c r="W2" s="422"/>
      <c r="X2" s="422"/>
    </row>
    <row r="3" spans="4:24" ht="25.5" customHeight="1">
      <c r="D3" s="423" t="s">
        <v>1725</v>
      </c>
      <c r="E3" s="424"/>
      <c r="F3" s="424"/>
      <c r="G3" s="424"/>
      <c r="H3" s="424"/>
      <c r="I3" s="424"/>
      <c r="J3" s="424"/>
      <c r="K3" s="424"/>
      <c r="L3" s="424"/>
      <c r="M3" s="424"/>
      <c r="N3" s="424"/>
      <c r="O3" s="424"/>
      <c r="P3" s="424"/>
      <c r="Q3" s="424"/>
      <c r="R3" s="424"/>
      <c r="S3" s="424"/>
      <c r="T3" s="424"/>
      <c r="U3" s="424"/>
      <c r="V3" s="424"/>
      <c r="W3" s="424"/>
      <c r="X3" s="424"/>
    </row>
    <row r="4" spans="4:24">
      <c r="D4" s="1" t="s">
        <v>1</v>
      </c>
      <c r="E4" s="425" t="s">
        <v>1726</v>
      </c>
      <c r="F4" s="426"/>
      <c r="G4" s="426"/>
      <c r="H4" s="426"/>
      <c r="I4" s="426"/>
      <c r="J4" s="426"/>
      <c r="K4" s="426"/>
      <c r="L4" s="426"/>
      <c r="M4" s="426"/>
      <c r="N4" s="426"/>
      <c r="O4" s="426"/>
      <c r="P4" s="426"/>
      <c r="Q4" s="426"/>
      <c r="R4" s="426"/>
      <c r="S4" s="426"/>
      <c r="T4" s="426"/>
      <c r="U4" s="426"/>
      <c r="V4" s="426"/>
      <c r="W4" s="426"/>
      <c r="X4" s="427"/>
    </row>
    <row r="5" spans="4:24" ht="15" customHeight="1">
      <c r="D5" s="2" t="s">
        <v>2</v>
      </c>
      <c r="E5" s="428" t="s">
        <v>1727</v>
      </c>
      <c r="F5" s="428"/>
      <c r="G5" s="428"/>
      <c r="H5" s="428"/>
      <c r="I5" s="428"/>
      <c r="J5" s="428"/>
      <c r="K5" s="428"/>
      <c r="L5" s="428"/>
      <c r="M5" s="428"/>
      <c r="N5" s="428"/>
      <c r="O5" s="428"/>
      <c r="P5" s="428"/>
      <c r="Q5" s="428"/>
      <c r="R5" s="428"/>
      <c r="S5" s="428"/>
      <c r="T5" s="428"/>
      <c r="U5" s="428"/>
      <c r="V5" s="428"/>
      <c r="W5" s="428"/>
      <c r="X5" s="429"/>
    </row>
    <row r="6" spans="4:24" ht="30" customHeight="1">
      <c r="D6" s="2" t="s">
        <v>1728</v>
      </c>
      <c r="E6" s="430" t="s">
        <v>1729</v>
      </c>
      <c r="F6" s="430"/>
      <c r="G6" s="430"/>
      <c r="H6" s="430"/>
      <c r="I6" s="430"/>
      <c r="J6" s="430"/>
      <c r="K6" s="430"/>
      <c r="L6" s="430"/>
      <c r="M6" s="430"/>
      <c r="N6" s="430"/>
      <c r="O6" s="430"/>
      <c r="P6" s="430"/>
      <c r="Q6" s="430"/>
      <c r="R6" s="430"/>
      <c r="S6" s="430"/>
      <c r="T6" s="430"/>
      <c r="U6" s="430"/>
      <c r="V6" s="430"/>
      <c r="W6" s="430"/>
      <c r="X6" s="431"/>
    </row>
    <row r="7" spans="4:24" ht="33.75" customHeight="1">
      <c r="D7" s="2" t="s">
        <v>1730</v>
      </c>
      <c r="E7" s="430" t="s">
        <v>1731</v>
      </c>
      <c r="F7" s="430"/>
      <c r="G7" s="430"/>
      <c r="H7" s="430"/>
      <c r="I7" s="430"/>
      <c r="J7" s="430"/>
      <c r="K7" s="430"/>
      <c r="L7" s="430"/>
      <c r="M7" s="430"/>
      <c r="N7" s="430"/>
      <c r="O7" s="430"/>
      <c r="P7" s="430"/>
      <c r="Q7" s="430"/>
      <c r="R7" s="430"/>
      <c r="S7" s="430"/>
      <c r="T7" s="430"/>
      <c r="U7" s="430"/>
      <c r="V7" s="430"/>
      <c r="W7" s="430"/>
      <c r="X7" s="430"/>
    </row>
    <row r="8" spans="4:24">
      <c r="D8" s="3">
        <v>1</v>
      </c>
      <c r="E8" s="3">
        <v>2</v>
      </c>
      <c r="F8" s="3"/>
      <c r="G8" s="3">
        <v>3</v>
      </c>
      <c r="H8" s="3">
        <v>5</v>
      </c>
      <c r="I8" s="3">
        <v>6</v>
      </c>
      <c r="J8" s="432">
        <v>7</v>
      </c>
      <c r="K8" s="432"/>
      <c r="L8" s="432"/>
      <c r="M8" s="432"/>
      <c r="N8" s="432"/>
      <c r="O8" s="432"/>
      <c r="P8" s="432"/>
      <c r="Q8" s="432"/>
      <c r="R8" s="432"/>
      <c r="S8" s="432"/>
      <c r="T8" s="432"/>
      <c r="U8" s="432"/>
      <c r="V8" s="433">
        <v>8</v>
      </c>
      <c r="W8" s="434"/>
      <c r="X8" s="435"/>
    </row>
    <row r="9" spans="4:24" ht="29.25" customHeight="1">
      <c r="D9" s="432" t="s">
        <v>3</v>
      </c>
      <c r="E9" s="432" t="s">
        <v>4</v>
      </c>
      <c r="F9" s="432" t="s">
        <v>5</v>
      </c>
      <c r="G9" s="432" t="s">
        <v>6</v>
      </c>
      <c r="H9" s="432" t="s">
        <v>7</v>
      </c>
      <c r="I9" s="432" t="s">
        <v>8</v>
      </c>
      <c r="J9" s="432" t="s">
        <v>9</v>
      </c>
      <c r="K9" s="432"/>
      <c r="L9" s="432"/>
      <c r="M9" s="432"/>
      <c r="N9" s="432"/>
      <c r="O9" s="432"/>
      <c r="P9" s="432"/>
      <c r="Q9" s="432"/>
      <c r="R9" s="432"/>
      <c r="S9" s="432"/>
      <c r="T9" s="432"/>
      <c r="U9" s="432"/>
      <c r="V9" s="436" t="s">
        <v>10</v>
      </c>
      <c r="W9" s="437"/>
      <c r="X9" s="438"/>
    </row>
    <row r="10" spans="4:24">
      <c r="D10" s="432"/>
      <c r="E10" s="432"/>
      <c r="F10" s="432"/>
      <c r="G10" s="432"/>
      <c r="H10" s="432"/>
      <c r="I10" s="432"/>
      <c r="J10" s="432" t="s">
        <v>11</v>
      </c>
      <c r="K10" s="432"/>
      <c r="L10" s="432"/>
      <c r="M10" s="432" t="s">
        <v>12</v>
      </c>
      <c r="N10" s="432"/>
      <c r="O10" s="432"/>
      <c r="P10" s="432" t="s">
        <v>13</v>
      </c>
      <c r="Q10" s="432"/>
      <c r="R10" s="432"/>
      <c r="S10" s="432" t="s">
        <v>14</v>
      </c>
      <c r="T10" s="432"/>
      <c r="U10" s="432"/>
      <c r="V10" s="439" t="s">
        <v>15</v>
      </c>
      <c r="W10" s="439" t="s">
        <v>16</v>
      </c>
      <c r="X10" s="439" t="s">
        <v>17</v>
      </c>
    </row>
    <row r="11" spans="4:24">
      <c r="D11" s="432"/>
      <c r="E11" s="432"/>
      <c r="F11" s="432"/>
      <c r="G11" s="432"/>
      <c r="H11" s="432"/>
      <c r="I11" s="432"/>
      <c r="J11" s="3">
        <v>1</v>
      </c>
      <c r="K11" s="3">
        <v>2</v>
      </c>
      <c r="L11" s="3">
        <v>3</v>
      </c>
      <c r="M11" s="3">
        <v>4</v>
      </c>
      <c r="N11" s="3">
        <v>5</v>
      </c>
      <c r="O11" s="3">
        <v>6</v>
      </c>
      <c r="P11" s="3">
        <v>7</v>
      </c>
      <c r="Q11" s="3">
        <v>8</v>
      </c>
      <c r="R11" s="3">
        <v>9</v>
      </c>
      <c r="S11" s="3">
        <v>10</v>
      </c>
      <c r="T11" s="3">
        <v>11</v>
      </c>
      <c r="U11" s="3">
        <v>12</v>
      </c>
      <c r="V11" s="440"/>
      <c r="W11" s="440"/>
      <c r="X11" s="440"/>
    </row>
    <row r="12" spans="4:24" s="4" customFormat="1" ht="38.25" customHeight="1">
      <c r="D12" s="441" t="s">
        <v>1732</v>
      </c>
      <c r="E12" s="443" t="s">
        <v>1733</v>
      </c>
      <c r="F12" s="446">
        <v>500</v>
      </c>
      <c r="G12" s="385" t="s">
        <v>1734</v>
      </c>
      <c r="H12" s="386" t="s">
        <v>1735</v>
      </c>
      <c r="I12" s="449" t="s">
        <v>1736</v>
      </c>
      <c r="J12" s="451">
        <v>30</v>
      </c>
      <c r="K12" s="451">
        <v>30</v>
      </c>
      <c r="L12" s="451">
        <v>40</v>
      </c>
      <c r="M12" s="451">
        <v>40</v>
      </c>
      <c r="N12" s="451">
        <v>50</v>
      </c>
      <c r="O12" s="451">
        <v>40</v>
      </c>
      <c r="P12" s="451">
        <v>40</v>
      </c>
      <c r="Q12" s="451">
        <v>50</v>
      </c>
      <c r="R12" s="451">
        <v>50</v>
      </c>
      <c r="S12" s="451">
        <v>50</v>
      </c>
      <c r="T12" s="451">
        <v>50</v>
      </c>
      <c r="U12" s="451">
        <v>30</v>
      </c>
      <c r="V12" s="451" t="s">
        <v>18</v>
      </c>
      <c r="W12" s="451" t="s">
        <v>18</v>
      </c>
      <c r="X12" s="449" t="s">
        <v>1737</v>
      </c>
    </row>
    <row r="13" spans="4:24" s="4" customFormat="1" ht="51">
      <c r="D13" s="442"/>
      <c r="E13" s="444"/>
      <c r="F13" s="447"/>
      <c r="G13" s="385" t="s">
        <v>1738</v>
      </c>
      <c r="H13" s="386" t="s">
        <v>1739</v>
      </c>
      <c r="I13" s="450"/>
      <c r="J13" s="452"/>
      <c r="K13" s="452"/>
      <c r="L13" s="452"/>
      <c r="M13" s="452"/>
      <c r="N13" s="452"/>
      <c r="O13" s="452"/>
      <c r="P13" s="452"/>
      <c r="Q13" s="452"/>
      <c r="R13" s="452"/>
      <c r="S13" s="452"/>
      <c r="T13" s="452"/>
      <c r="U13" s="452"/>
      <c r="V13" s="452"/>
      <c r="W13" s="452"/>
      <c r="X13" s="450"/>
    </row>
    <row r="14" spans="4:24" s="4" customFormat="1" ht="38.25">
      <c r="D14" s="442"/>
      <c r="E14" s="444"/>
      <c r="F14" s="447"/>
      <c r="G14" s="385" t="s">
        <v>1740</v>
      </c>
      <c r="H14" s="386" t="s">
        <v>1741</v>
      </c>
      <c r="I14" s="450"/>
      <c r="J14" s="452"/>
      <c r="K14" s="452"/>
      <c r="L14" s="452"/>
      <c r="M14" s="452"/>
      <c r="N14" s="452"/>
      <c r="O14" s="452"/>
      <c r="P14" s="452"/>
      <c r="Q14" s="452"/>
      <c r="R14" s="452"/>
      <c r="S14" s="452"/>
      <c r="T14" s="452"/>
      <c r="U14" s="452"/>
      <c r="V14" s="452"/>
      <c r="W14" s="452"/>
      <c r="X14" s="450"/>
    </row>
    <row r="15" spans="4:24" s="4" customFormat="1">
      <c r="D15" s="442"/>
      <c r="E15" s="445"/>
      <c r="F15" s="448"/>
      <c r="G15" s="385" t="s">
        <v>1742</v>
      </c>
      <c r="H15" s="386" t="s">
        <v>1743</v>
      </c>
      <c r="I15" s="450"/>
      <c r="J15" s="453"/>
      <c r="K15" s="453"/>
      <c r="L15" s="453"/>
      <c r="M15" s="453"/>
      <c r="N15" s="453"/>
      <c r="O15" s="453"/>
      <c r="P15" s="453"/>
      <c r="Q15" s="453"/>
      <c r="R15" s="453"/>
      <c r="S15" s="453"/>
      <c r="T15" s="453"/>
      <c r="U15" s="453"/>
      <c r="V15" s="453"/>
      <c r="W15" s="453"/>
      <c r="X15" s="454"/>
    </row>
    <row r="16" spans="4:24" s="4" customFormat="1" ht="89.25">
      <c r="D16" s="442"/>
      <c r="E16" s="443" t="s">
        <v>1744</v>
      </c>
      <c r="F16" s="446">
        <v>2000</v>
      </c>
      <c r="G16" s="387" t="s">
        <v>1745</v>
      </c>
      <c r="H16" s="386" t="s">
        <v>1746</v>
      </c>
      <c r="I16" s="450"/>
      <c r="J16" s="451">
        <v>200</v>
      </c>
      <c r="K16" s="451">
        <v>200</v>
      </c>
      <c r="L16" s="451">
        <v>225</v>
      </c>
      <c r="M16" s="451">
        <v>250</v>
      </c>
      <c r="N16" s="451">
        <v>250</v>
      </c>
      <c r="O16" s="451">
        <v>250</v>
      </c>
      <c r="P16" s="451">
        <v>250</v>
      </c>
      <c r="Q16" s="451">
        <v>125</v>
      </c>
      <c r="R16" s="451">
        <v>100</v>
      </c>
      <c r="S16" s="451">
        <v>50</v>
      </c>
      <c r="T16" s="451">
        <v>50</v>
      </c>
      <c r="U16" s="451">
        <v>50</v>
      </c>
      <c r="V16" s="451" t="s">
        <v>18</v>
      </c>
      <c r="W16" s="451" t="s">
        <v>18</v>
      </c>
      <c r="X16" s="449" t="s">
        <v>1737</v>
      </c>
    </row>
    <row r="17" spans="4:24" s="4" customFormat="1" ht="38.25">
      <c r="D17" s="442"/>
      <c r="E17" s="444"/>
      <c r="F17" s="447"/>
      <c r="G17" s="385" t="s">
        <v>1747</v>
      </c>
      <c r="H17" s="386" t="s">
        <v>1735</v>
      </c>
      <c r="I17" s="450"/>
      <c r="J17" s="452"/>
      <c r="K17" s="452"/>
      <c r="L17" s="452"/>
      <c r="M17" s="452"/>
      <c r="N17" s="452"/>
      <c r="O17" s="452"/>
      <c r="P17" s="452"/>
      <c r="Q17" s="452"/>
      <c r="R17" s="452"/>
      <c r="S17" s="452"/>
      <c r="T17" s="452"/>
      <c r="U17" s="452"/>
      <c r="V17" s="452"/>
      <c r="W17" s="452"/>
      <c r="X17" s="450"/>
    </row>
    <row r="18" spans="4:24" s="4" customFormat="1" ht="25.5">
      <c r="D18" s="442"/>
      <c r="E18" s="444"/>
      <c r="F18" s="447"/>
      <c r="G18" s="385" t="s">
        <v>1748</v>
      </c>
      <c r="H18" s="386" t="s">
        <v>1741</v>
      </c>
      <c r="I18" s="450"/>
      <c r="J18" s="452"/>
      <c r="K18" s="452"/>
      <c r="L18" s="452"/>
      <c r="M18" s="452"/>
      <c r="N18" s="452"/>
      <c r="O18" s="452"/>
      <c r="P18" s="452"/>
      <c r="Q18" s="452"/>
      <c r="R18" s="452"/>
      <c r="S18" s="452"/>
      <c r="T18" s="452"/>
      <c r="U18" s="452"/>
      <c r="V18" s="452"/>
      <c r="W18" s="452"/>
      <c r="X18" s="450"/>
    </row>
    <row r="19" spans="4:24" s="4" customFormat="1">
      <c r="D19" s="442"/>
      <c r="E19" s="444"/>
      <c r="F19" s="447"/>
      <c r="G19" s="388" t="s">
        <v>1742</v>
      </c>
      <c r="H19" s="389" t="s">
        <v>1743</v>
      </c>
      <c r="I19" s="450"/>
      <c r="J19" s="452"/>
      <c r="K19" s="452"/>
      <c r="L19" s="452"/>
      <c r="M19" s="452"/>
      <c r="N19" s="452"/>
      <c r="O19" s="452"/>
      <c r="P19" s="452"/>
      <c r="Q19" s="452"/>
      <c r="R19" s="452"/>
      <c r="S19" s="452"/>
      <c r="T19" s="452"/>
      <c r="U19" s="452"/>
      <c r="V19" s="453"/>
      <c r="W19" s="453"/>
      <c r="X19" s="454"/>
    </row>
    <row r="20" spans="4:24" s="4" customFormat="1" ht="15" customHeight="1">
      <c r="D20" s="441" t="s">
        <v>1749</v>
      </c>
      <c r="E20" s="456" t="s">
        <v>1750</v>
      </c>
      <c r="F20" s="457">
        <v>100</v>
      </c>
      <c r="G20" s="386" t="s">
        <v>1734</v>
      </c>
      <c r="H20" s="386" t="s">
        <v>1751</v>
      </c>
      <c r="I20" s="458" t="s">
        <v>1752</v>
      </c>
      <c r="J20" s="459">
        <v>10</v>
      </c>
      <c r="K20" s="459">
        <v>10</v>
      </c>
      <c r="L20" s="459">
        <v>10</v>
      </c>
      <c r="M20" s="459">
        <v>10</v>
      </c>
      <c r="N20" s="459">
        <v>10</v>
      </c>
      <c r="O20" s="459">
        <v>10</v>
      </c>
      <c r="P20" s="459">
        <v>10</v>
      </c>
      <c r="Q20" s="459">
        <v>10</v>
      </c>
      <c r="R20" s="459">
        <v>10</v>
      </c>
      <c r="S20" s="459">
        <v>5</v>
      </c>
      <c r="T20" s="459">
        <v>3</v>
      </c>
      <c r="U20" s="459">
        <v>2</v>
      </c>
      <c r="V20" s="459" t="s">
        <v>18</v>
      </c>
      <c r="W20" s="459" t="s">
        <v>18</v>
      </c>
      <c r="X20" s="458" t="s">
        <v>1737</v>
      </c>
    </row>
    <row r="21" spans="4:24" s="4" customFormat="1" ht="51">
      <c r="D21" s="442"/>
      <c r="E21" s="456"/>
      <c r="F21" s="457"/>
      <c r="G21" s="386" t="s">
        <v>1753</v>
      </c>
      <c r="H21" s="386" t="s">
        <v>1754</v>
      </c>
      <c r="I21" s="458"/>
      <c r="J21" s="459"/>
      <c r="K21" s="459"/>
      <c r="L21" s="459"/>
      <c r="M21" s="459"/>
      <c r="N21" s="459"/>
      <c r="O21" s="459"/>
      <c r="P21" s="459"/>
      <c r="Q21" s="459"/>
      <c r="R21" s="459"/>
      <c r="S21" s="459"/>
      <c r="T21" s="459"/>
      <c r="U21" s="459"/>
      <c r="V21" s="459"/>
      <c r="W21" s="459"/>
      <c r="X21" s="459"/>
    </row>
    <row r="22" spans="4:24" s="4" customFormat="1">
      <c r="D22" s="442"/>
      <c r="E22" s="456"/>
      <c r="F22" s="457"/>
      <c r="G22" s="386" t="s">
        <v>1755</v>
      </c>
      <c r="H22" s="386" t="s">
        <v>1756</v>
      </c>
      <c r="I22" s="458"/>
      <c r="J22" s="459"/>
      <c r="K22" s="459"/>
      <c r="L22" s="459"/>
      <c r="M22" s="459"/>
      <c r="N22" s="459"/>
      <c r="O22" s="459"/>
      <c r="P22" s="459"/>
      <c r="Q22" s="459"/>
      <c r="R22" s="459"/>
      <c r="S22" s="459"/>
      <c r="T22" s="459"/>
      <c r="U22" s="459"/>
      <c r="V22" s="459"/>
      <c r="W22" s="459"/>
      <c r="X22" s="459"/>
    </row>
    <row r="23" spans="4:24" s="4" customFormat="1" ht="25.5">
      <c r="D23" s="442"/>
      <c r="E23" s="456"/>
      <c r="F23" s="457"/>
      <c r="G23" s="386" t="s">
        <v>1757</v>
      </c>
      <c r="H23" s="386" t="s">
        <v>1758</v>
      </c>
      <c r="I23" s="458"/>
      <c r="J23" s="459"/>
      <c r="K23" s="459"/>
      <c r="L23" s="459"/>
      <c r="M23" s="459"/>
      <c r="N23" s="459"/>
      <c r="O23" s="459"/>
      <c r="P23" s="459"/>
      <c r="Q23" s="459"/>
      <c r="R23" s="459"/>
      <c r="S23" s="459"/>
      <c r="T23" s="459"/>
      <c r="U23" s="459"/>
      <c r="V23" s="459"/>
      <c r="W23" s="459"/>
      <c r="X23" s="459"/>
    </row>
    <row r="24" spans="4:24" s="4" customFormat="1">
      <c r="D24" s="442"/>
      <c r="E24" s="456"/>
      <c r="F24" s="457"/>
      <c r="G24" s="386" t="s">
        <v>1759</v>
      </c>
      <c r="H24" s="386" t="s">
        <v>1743</v>
      </c>
      <c r="I24" s="458"/>
      <c r="J24" s="459"/>
      <c r="K24" s="459"/>
      <c r="L24" s="459"/>
      <c r="M24" s="459"/>
      <c r="N24" s="459"/>
      <c r="O24" s="459"/>
      <c r="P24" s="459"/>
      <c r="Q24" s="459"/>
      <c r="R24" s="459"/>
      <c r="S24" s="459"/>
      <c r="T24" s="459"/>
      <c r="U24" s="459"/>
      <c r="V24" s="459"/>
      <c r="W24" s="459"/>
      <c r="X24" s="459"/>
    </row>
    <row r="25" spans="4:24" s="4" customFormat="1" ht="89.25">
      <c r="D25" s="442"/>
      <c r="E25" s="456" t="s">
        <v>1760</v>
      </c>
      <c r="F25" s="457">
        <v>500</v>
      </c>
      <c r="G25" s="386" t="s">
        <v>1761</v>
      </c>
      <c r="H25" s="386" t="s">
        <v>1746</v>
      </c>
      <c r="I25" s="458"/>
      <c r="J25" s="459">
        <v>30</v>
      </c>
      <c r="K25" s="459">
        <v>30</v>
      </c>
      <c r="L25" s="459">
        <v>40</v>
      </c>
      <c r="M25" s="459">
        <v>40</v>
      </c>
      <c r="N25" s="459">
        <v>50</v>
      </c>
      <c r="O25" s="459">
        <v>40</v>
      </c>
      <c r="P25" s="459">
        <v>40</v>
      </c>
      <c r="Q25" s="459">
        <v>50</v>
      </c>
      <c r="R25" s="459">
        <v>50</v>
      </c>
      <c r="S25" s="459">
        <v>50</v>
      </c>
      <c r="T25" s="459">
        <v>50</v>
      </c>
      <c r="U25" s="459">
        <v>30</v>
      </c>
      <c r="V25" s="459" t="s">
        <v>18</v>
      </c>
      <c r="W25" s="459" t="s">
        <v>18</v>
      </c>
      <c r="X25" s="458" t="s">
        <v>1737</v>
      </c>
    </row>
    <row r="26" spans="4:24" s="4" customFormat="1" ht="38.25">
      <c r="D26" s="442"/>
      <c r="E26" s="456"/>
      <c r="F26" s="457"/>
      <c r="G26" s="386" t="s">
        <v>1753</v>
      </c>
      <c r="H26" s="386" t="s">
        <v>1762</v>
      </c>
      <c r="I26" s="458"/>
      <c r="J26" s="459"/>
      <c r="K26" s="459"/>
      <c r="L26" s="459"/>
      <c r="M26" s="459"/>
      <c r="N26" s="459"/>
      <c r="O26" s="459"/>
      <c r="P26" s="459"/>
      <c r="Q26" s="459"/>
      <c r="R26" s="459"/>
      <c r="S26" s="459"/>
      <c r="T26" s="459"/>
      <c r="U26" s="459"/>
      <c r="V26" s="459"/>
      <c r="W26" s="459"/>
      <c r="X26" s="459"/>
    </row>
    <row r="27" spans="4:24" s="4" customFormat="1">
      <c r="D27" s="442"/>
      <c r="E27" s="456"/>
      <c r="F27" s="457"/>
      <c r="G27" s="386" t="s">
        <v>1763</v>
      </c>
      <c r="H27" s="386" t="s">
        <v>1741</v>
      </c>
      <c r="I27" s="458"/>
      <c r="J27" s="459"/>
      <c r="K27" s="459"/>
      <c r="L27" s="459"/>
      <c r="M27" s="459"/>
      <c r="N27" s="459"/>
      <c r="O27" s="459"/>
      <c r="P27" s="459"/>
      <c r="Q27" s="459"/>
      <c r="R27" s="459"/>
      <c r="S27" s="459"/>
      <c r="T27" s="459"/>
      <c r="U27" s="459"/>
      <c r="V27" s="459"/>
      <c r="W27" s="459"/>
      <c r="X27" s="459"/>
    </row>
    <row r="28" spans="4:24" s="4" customFormat="1">
      <c r="D28" s="455"/>
      <c r="E28" s="456"/>
      <c r="F28" s="457"/>
      <c r="G28" s="386" t="s">
        <v>1764</v>
      </c>
      <c r="H28" s="386" t="s">
        <v>1765</v>
      </c>
      <c r="I28" s="458"/>
      <c r="J28" s="459"/>
      <c r="K28" s="459"/>
      <c r="L28" s="459"/>
      <c r="M28" s="459"/>
      <c r="N28" s="459"/>
      <c r="O28" s="459"/>
      <c r="P28" s="459"/>
      <c r="Q28" s="459"/>
      <c r="R28" s="459"/>
      <c r="S28" s="459"/>
      <c r="T28" s="459"/>
      <c r="U28" s="459"/>
      <c r="V28" s="459"/>
      <c r="W28" s="459"/>
      <c r="X28" s="459"/>
    </row>
    <row r="29" spans="4:24" s="4" customFormat="1" ht="64.5" customHeight="1">
      <c r="D29" s="461" t="s">
        <v>1766</v>
      </c>
      <c r="E29" s="386" t="s">
        <v>1767</v>
      </c>
      <c r="F29" s="390">
        <v>12</v>
      </c>
      <c r="G29" s="386" t="s">
        <v>1768</v>
      </c>
      <c r="H29" s="386" t="s">
        <v>1769</v>
      </c>
      <c r="I29" s="458" t="s">
        <v>1770</v>
      </c>
      <c r="J29" s="5" t="s">
        <v>18</v>
      </c>
      <c r="K29" s="5" t="s">
        <v>18</v>
      </c>
      <c r="L29" s="5" t="s">
        <v>18</v>
      </c>
      <c r="M29" s="5" t="s">
        <v>18</v>
      </c>
      <c r="N29" s="5" t="s">
        <v>18</v>
      </c>
      <c r="O29" s="5" t="s">
        <v>18</v>
      </c>
      <c r="P29" s="5" t="s">
        <v>18</v>
      </c>
      <c r="Q29" s="5" t="s">
        <v>18</v>
      </c>
      <c r="R29" s="5" t="s">
        <v>18</v>
      </c>
      <c r="S29" s="5" t="s">
        <v>18</v>
      </c>
      <c r="T29" s="5" t="s">
        <v>18</v>
      </c>
      <c r="U29" s="5" t="s">
        <v>18</v>
      </c>
      <c r="V29" s="5"/>
      <c r="W29" s="5" t="s">
        <v>18</v>
      </c>
      <c r="X29" s="5"/>
    </row>
    <row r="30" spans="4:24" s="4" customFormat="1" ht="53.25" customHeight="1">
      <c r="D30" s="461"/>
      <c r="E30" s="386" t="s">
        <v>1771</v>
      </c>
      <c r="F30" s="391">
        <v>0.5</v>
      </c>
      <c r="G30" s="386" t="s">
        <v>1772</v>
      </c>
      <c r="H30" s="386" t="s">
        <v>1773</v>
      </c>
      <c r="I30" s="458"/>
      <c r="J30" s="5" t="s">
        <v>18</v>
      </c>
      <c r="K30" s="5" t="s">
        <v>18</v>
      </c>
      <c r="L30" s="5" t="s">
        <v>18</v>
      </c>
      <c r="M30" s="5" t="s">
        <v>18</v>
      </c>
      <c r="N30" s="5" t="s">
        <v>18</v>
      </c>
      <c r="O30" s="5" t="s">
        <v>18</v>
      </c>
      <c r="P30" s="5" t="s">
        <v>18</v>
      </c>
      <c r="Q30" s="5" t="s">
        <v>18</v>
      </c>
      <c r="R30" s="5" t="s">
        <v>18</v>
      </c>
      <c r="S30" s="5" t="s">
        <v>18</v>
      </c>
      <c r="T30" s="5" t="s">
        <v>18</v>
      </c>
      <c r="U30" s="5" t="s">
        <v>18</v>
      </c>
      <c r="V30" s="5"/>
      <c r="W30" s="5" t="s">
        <v>18</v>
      </c>
      <c r="X30" s="5"/>
    </row>
    <row r="31" spans="4:24" s="4" customFormat="1" ht="106.5" customHeight="1">
      <c r="D31" s="461"/>
      <c r="E31" s="386" t="s">
        <v>1774</v>
      </c>
      <c r="F31" s="390">
        <v>1</v>
      </c>
      <c r="G31" s="386" t="s">
        <v>1775</v>
      </c>
      <c r="H31" s="386" t="s">
        <v>1776</v>
      </c>
      <c r="I31" s="458"/>
      <c r="J31" s="392" t="s">
        <v>19</v>
      </c>
      <c r="K31" s="392" t="s">
        <v>19</v>
      </c>
      <c r="L31" s="392" t="s">
        <v>19</v>
      </c>
      <c r="M31" s="392" t="s">
        <v>19</v>
      </c>
      <c r="N31" s="392" t="s">
        <v>19</v>
      </c>
      <c r="O31" s="392" t="s">
        <v>19</v>
      </c>
      <c r="P31" s="392" t="s">
        <v>19</v>
      </c>
      <c r="Q31" s="392" t="s">
        <v>19</v>
      </c>
      <c r="R31" s="392" t="s">
        <v>19</v>
      </c>
      <c r="S31" s="392" t="s">
        <v>19</v>
      </c>
      <c r="T31" s="392" t="s">
        <v>19</v>
      </c>
      <c r="U31" s="392" t="s">
        <v>19</v>
      </c>
      <c r="V31" s="5" t="s">
        <v>20</v>
      </c>
      <c r="W31" s="5" t="s">
        <v>18</v>
      </c>
      <c r="X31" s="5" t="s">
        <v>19</v>
      </c>
    </row>
    <row r="32" spans="4:24" s="4" customFormat="1" ht="25.5">
      <c r="D32" s="441" t="s">
        <v>1777</v>
      </c>
      <c r="E32" s="462" t="s">
        <v>1778</v>
      </c>
      <c r="F32" s="463">
        <v>1</v>
      </c>
      <c r="G32" s="386" t="s">
        <v>1779</v>
      </c>
      <c r="H32" s="456" t="s">
        <v>1780</v>
      </c>
      <c r="I32" s="465" t="s">
        <v>1781</v>
      </c>
      <c r="J32" s="392" t="s">
        <v>19</v>
      </c>
      <c r="K32" s="392" t="s">
        <v>19</v>
      </c>
      <c r="L32" s="392" t="s">
        <v>19</v>
      </c>
      <c r="M32" s="392" t="s">
        <v>19</v>
      </c>
      <c r="N32" s="392" t="s">
        <v>19</v>
      </c>
      <c r="O32" s="392" t="s">
        <v>19</v>
      </c>
      <c r="P32" s="392" t="s">
        <v>19</v>
      </c>
      <c r="Q32" s="392" t="s">
        <v>19</v>
      </c>
      <c r="R32" s="392" t="s">
        <v>19</v>
      </c>
      <c r="S32" s="392" t="s">
        <v>19</v>
      </c>
      <c r="T32" s="392" t="s">
        <v>19</v>
      </c>
      <c r="U32" s="392" t="s">
        <v>19</v>
      </c>
      <c r="V32" s="5"/>
      <c r="W32" s="5" t="s">
        <v>18</v>
      </c>
      <c r="X32" s="393" t="s">
        <v>18</v>
      </c>
    </row>
    <row r="33" spans="4:24" s="4" customFormat="1" ht="52.5" customHeight="1">
      <c r="D33" s="442"/>
      <c r="E33" s="462"/>
      <c r="F33" s="464"/>
      <c r="G33" s="386" t="s">
        <v>1782</v>
      </c>
      <c r="H33" s="456"/>
      <c r="I33" s="465"/>
      <c r="J33" s="392"/>
      <c r="K33" s="392"/>
      <c r="L33" s="392"/>
      <c r="M33" s="392" t="s">
        <v>19</v>
      </c>
      <c r="N33" s="392"/>
      <c r="O33" s="392"/>
      <c r="P33" s="392"/>
      <c r="Q33" s="392"/>
      <c r="R33" s="392" t="s">
        <v>19</v>
      </c>
      <c r="S33" s="392"/>
      <c r="T33" s="392"/>
      <c r="U33" s="392" t="s">
        <v>19</v>
      </c>
      <c r="V33" s="5"/>
      <c r="W33" s="5" t="s">
        <v>18</v>
      </c>
      <c r="X33" s="393" t="s">
        <v>18</v>
      </c>
    </row>
    <row r="34" spans="4:24" s="4" customFormat="1" ht="58.5" customHeight="1">
      <c r="D34" s="455"/>
      <c r="E34" s="394" t="s">
        <v>1783</v>
      </c>
      <c r="F34" s="464"/>
      <c r="G34" s="386" t="s">
        <v>1784</v>
      </c>
      <c r="H34" s="394" t="s">
        <v>1785</v>
      </c>
      <c r="I34" s="395" t="s">
        <v>1786</v>
      </c>
      <c r="J34" s="392" t="s">
        <v>19</v>
      </c>
      <c r="K34" s="392" t="s">
        <v>19</v>
      </c>
      <c r="L34" s="392" t="s">
        <v>19</v>
      </c>
      <c r="M34" s="392" t="s">
        <v>19</v>
      </c>
      <c r="N34" s="392" t="s">
        <v>19</v>
      </c>
      <c r="O34" s="392" t="s">
        <v>19</v>
      </c>
      <c r="P34" s="392" t="s">
        <v>19</v>
      </c>
      <c r="Q34" s="392" t="s">
        <v>19</v>
      </c>
      <c r="R34" s="392" t="s">
        <v>19</v>
      </c>
      <c r="S34" s="392" t="s">
        <v>19</v>
      </c>
      <c r="T34" s="392" t="s">
        <v>19</v>
      </c>
      <c r="U34" s="392" t="s">
        <v>19</v>
      </c>
      <c r="V34" s="5"/>
      <c r="W34" s="5" t="s">
        <v>18</v>
      </c>
      <c r="X34" s="5" t="s">
        <v>18</v>
      </c>
    </row>
    <row r="35" spans="4:24" ht="15" customHeight="1">
      <c r="F35" s="396"/>
    </row>
    <row r="36" spans="4:24">
      <c r="D36" s="460" t="s">
        <v>1787</v>
      </c>
      <c r="E36" s="460"/>
      <c r="F36" s="460"/>
      <c r="G36" s="460"/>
      <c r="H36" s="460"/>
    </row>
    <row r="37" spans="4:24">
      <c r="D37" s="460"/>
      <c r="E37" s="460"/>
      <c r="F37" s="460"/>
      <c r="G37" s="460"/>
      <c r="H37" s="460"/>
    </row>
    <row r="38" spans="4:24">
      <c r="D38" s="460" t="s">
        <v>1788</v>
      </c>
      <c r="E38" s="460"/>
      <c r="F38" s="460"/>
      <c r="G38" s="460"/>
      <c r="H38" s="460"/>
    </row>
    <row r="39" spans="4:24">
      <c r="D39" s="460"/>
      <c r="E39" s="460"/>
      <c r="F39" s="460"/>
      <c r="G39" s="460"/>
      <c r="H39" s="460"/>
    </row>
  </sheetData>
  <mergeCells count="104">
    <mergeCell ref="D36:H37"/>
    <mergeCell ref="D38:H39"/>
    <mergeCell ref="V25:V28"/>
    <mergeCell ref="W25:W28"/>
    <mergeCell ref="X25:X28"/>
    <mergeCell ref="D29:D31"/>
    <mergeCell ref="I29:I31"/>
    <mergeCell ref="D32:D34"/>
    <mergeCell ref="E32:E33"/>
    <mergeCell ref="F32:F34"/>
    <mergeCell ref="H32:H33"/>
    <mergeCell ref="I32:I33"/>
    <mergeCell ref="P25:P28"/>
    <mergeCell ref="Q25:Q28"/>
    <mergeCell ref="R25:R28"/>
    <mergeCell ref="S25:S28"/>
    <mergeCell ref="T25:T28"/>
    <mergeCell ref="U25:U28"/>
    <mergeCell ref="W20:W24"/>
    <mergeCell ref="X20:X24"/>
    <mergeCell ref="E25:E28"/>
    <mergeCell ref="F25:F28"/>
    <mergeCell ref="J25:J28"/>
    <mergeCell ref="K25:K28"/>
    <mergeCell ref="L25:L28"/>
    <mergeCell ref="M25:M28"/>
    <mergeCell ref="N25:N28"/>
    <mergeCell ref="O25:O28"/>
    <mergeCell ref="Q20:Q24"/>
    <mergeCell ref="R20:R24"/>
    <mergeCell ref="S20:S24"/>
    <mergeCell ref="T20:T24"/>
    <mergeCell ref="U20:U24"/>
    <mergeCell ref="V20:V24"/>
    <mergeCell ref="K20:K24"/>
    <mergeCell ref="L20:L24"/>
    <mergeCell ref="M20:M24"/>
    <mergeCell ref="N20:N24"/>
    <mergeCell ref="O20:O24"/>
    <mergeCell ref="P20:P24"/>
    <mergeCell ref="D20:D28"/>
    <mergeCell ref="E20:E24"/>
    <mergeCell ref="F20:F24"/>
    <mergeCell ref="I20:I28"/>
    <mergeCell ref="J20:J24"/>
    <mergeCell ref="N16:N19"/>
    <mergeCell ref="O16:O19"/>
    <mergeCell ref="P16:P19"/>
    <mergeCell ref="Q16:Q19"/>
    <mergeCell ref="U12:U15"/>
    <mergeCell ref="V12:V15"/>
    <mergeCell ref="W12:W15"/>
    <mergeCell ref="X12:X15"/>
    <mergeCell ref="E16:E19"/>
    <mergeCell ref="F16:F19"/>
    <mergeCell ref="J16:J19"/>
    <mergeCell ref="K16:K19"/>
    <mergeCell ref="L16:L19"/>
    <mergeCell ref="M16:M19"/>
    <mergeCell ref="O12:O15"/>
    <mergeCell ref="P12:P15"/>
    <mergeCell ref="Q12:Q15"/>
    <mergeCell ref="R12:R15"/>
    <mergeCell ref="S12:S15"/>
    <mergeCell ref="T12:T15"/>
    <mergeCell ref="T16:T19"/>
    <mergeCell ref="U16:U19"/>
    <mergeCell ref="V16:V19"/>
    <mergeCell ref="W16:W19"/>
    <mergeCell ref="X16:X19"/>
    <mergeCell ref="R16:R19"/>
    <mergeCell ref="S16:S19"/>
    <mergeCell ref="D12:D19"/>
    <mergeCell ref="E12:E15"/>
    <mergeCell ref="F12:F15"/>
    <mergeCell ref="I12:I19"/>
    <mergeCell ref="J12:J15"/>
    <mergeCell ref="K12:K15"/>
    <mergeCell ref="L12:L15"/>
    <mergeCell ref="M12:M15"/>
    <mergeCell ref="N12:N15"/>
    <mergeCell ref="D2:X2"/>
    <mergeCell ref="D3:X3"/>
    <mergeCell ref="E4:X4"/>
    <mergeCell ref="E5:X5"/>
    <mergeCell ref="E6:X6"/>
    <mergeCell ref="E7:X7"/>
    <mergeCell ref="J8:U8"/>
    <mergeCell ref="V8:X8"/>
    <mergeCell ref="D9:D11"/>
    <mergeCell ref="E9:E11"/>
    <mergeCell ref="F9:F11"/>
    <mergeCell ref="G9:G11"/>
    <mergeCell ref="H9:H11"/>
    <mergeCell ref="I9:I11"/>
    <mergeCell ref="J9:U9"/>
    <mergeCell ref="V9:X9"/>
    <mergeCell ref="X10:X11"/>
    <mergeCell ref="J10:L10"/>
    <mergeCell ref="M10:O10"/>
    <mergeCell ref="P10:R10"/>
    <mergeCell ref="S10:U10"/>
    <mergeCell ref="V10:V11"/>
    <mergeCell ref="W10:W11"/>
  </mergeCells>
  <printOptions horizontalCentered="1"/>
  <pageMargins left="0.25" right="0.25" top="0.75" bottom="0.75" header="0.3" footer="0.3"/>
  <pageSetup scale="58" fitToHeight="0" orientation="landscape" r:id="rId1"/>
  <rowBreaks count="1" manualBreakCount="1">
    <brk id="28" min="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29FEB-822D-4D2E-9D16-3A2CBB2531BB}">
  <sheetPr>
    <pageSetUpPr fitToPage="1"/>
  </sheetPr>
  <dimension ref="A1:U25"/>
  <sheetViews>
    <sheetView view="pageBreakPreview" topLeftCell="A16" zoomScale="70" zoomScaleNormal="70" zoomScaleSheetLayoutView="70" workbookViewId="0">
      <selection activeCell="E25" sqref="E25"/>
    </sheetView>
  </sheetViews>
  <sheetFormatPr baseColWidth="10" defaultColWidth="11.42578125" defaultRowHeight="15"/>
  <cols>
    <col min="1" max="1" width="30.85546875" customWidth="1"/>
    <col min="2" max="2" width="27.7109375" style="381" customWidth="1"/>
    <col min="3" max="3" width="17.28515625" customWidth="1"/>
    <col min="4" max="4" width="47.28515625" style="7" customWidth="1"/>
    <col min="5" max="5" width="22.28515625" customWidth="1"/>
    <col min="6" max="6" width="21.85546875" customWidth="1"/>
    <col min="7" max="18" width="3.7109375" customWidth="1"/>
    <col min="19" max="19" width="24.42578125" bestFit="1" customWidth="1"/>
    <col min="22" max="22" width="27.28515625" customWidth="1"/>
  </cols>
  <sheetData>
    <row r="1" spans="1:21" ht="6" customHeight="1"/>
    <row r="2" spans="1:21" ht="27.75" customHeight="1">
      <c r="A2" s="422" t="s">
        <v>0</v>
      </c>
      <c r="B2" s="422"/>
      <c r="C2" s="422"/>
      <c r="D2" s="422"/>
      <c r="E2" s="422"/>
      <c r="F2" s="422"/>
      <c r="G2" s="422"/>
      <c r="H2" s="422"/>
      <c r="I2" s="422"/>
      <c r="J2" s="422"/>
      <c r="K2" s="422"/>
      <c r="L2" s="422"/>
      <c r="M2" s="422"/>
      <c r="N2" s="422"/>
      <c r="O2" s="422"/>
      <c r="P2" s="422"/>
      <c r="Q2" s="422"/>
      <c r="R2" s="422"/>
      <c r="S2" s="422"/>
      <c r="T2" s="422"/>
      <c r="U2" s="422"/>
    </row>
    <row r="3" spans="1:21" ht="39.75" customHeight="1">
      <c r="A3" s="424" t="s">
        <v>21</v>
      </c>
      <c r="B3" s="424"/>
      <c r="C3" s="424"/>
      <c r="D3" s="424"/>
      <c r="E3" s="424"/>
      <c r="F3" s="424"/>
      <c r="G3" s="424"/>
      <c r="H3" s="424"/>
      <c r="I3" s="424"/>
      <c r="J3" s="424"/>
      <c r="K3" s="424"/>
      <c r="L3" s="424"/>
      <c r="M3" s="424"/>
      <c r="N3" s="424"/>
      <c r="O3" s="424"/>
      <c r="P3" s="424"/>
      <c r="Q3" s="424"/>
      <c r="R3" s="424"/>
      <c r="S3" s="424"/>
      <c r="T3" s="424"/>
      <c r="U3" s="424"/>
    </row>
    <row r="4" spans="1:21" ht="18" customHeight="1">
      <c r="A4" s="1" t="s">
        <v>1</v>
      </c>
      <c r="B4" s="425" t="s">
        <v>1681</v>
      </c>
      <c r="C4" s="426"/>
      <c r="D4" s="426"/>
      <c r="E4" s="426"/>
      <c r="F4" s="426"/>
      <c r="G4" s="426"/>
      <c r="H4" s="426"/>
      <c r="I4" s="426"/>
      <c r="J4" s="426"/>
      <c r="K4" s="426"/>
      <c r="L4" s="426"/>
      <c r="M4" s="426"/>
      <c r="N4" s="426"/>
      <c r="O4" s="426"/>
      <c r="P4" s="426"/>
      <c r="Q4" s="426"/>
      <c r="R4" s="426"/>
      <c r="S4" s="426"/>
      <c r="T4" s="426"/>
      <c r="U4" s="427"/>
    </row>
    <row r="5" spans="1:21" ht="24" customHeight="1">
      <c r="A5" s="2" t="s">
        <v>1682</v>
      </c>
      <c r="B5" s="466" t="s">
        <v>1683</v>
      </c>
      <c r="C5" s="466"/>
      <c r="D5" s="466"/>
      <c r="E5" s="466"/>
      <c r="F5" s="466"/>
      <c r="G5" s="466"/>
      <c r="H5" s="466"/>
      <c r="I5" s="466"/>
      <c r="J5" s="466"/>
      <c r="K5" s="466"/>
      <c r="L5" s="466"/>
      <c r="M5" s="466"/>
      <c r="N5" s="466"/>
      <c r="O5" s="466"/>
      <c r="P5" s="466"/>
      <c r="Q5" s="466"/>
      <c r="R5" s="466"/>
      <c r="S5" s="466"/>
      <c r="T5" s="466"/>
      <c r="U5" s="467"/>
    </row>
    <row r="6" spans="1:21" ht="58.5" customHeight="1">
      <c r="A6" s="2" t="s">
        <v>1684</v>
      </c>
      <c r="B6" s="468" t="s">
        <v>1685</v>
      </c>
      <c r="C6" s="468"/>
      <c r="D6" s="468"/>
      <c r="E6" s="468"/>
      <c r="F6" s="468"/>
      <c r="G6" s="468"/>
      <c r="H6" s="468"/>
      <c r="I6" s="468"/>
      <c r="J6" s="468"/>
      <c r="K6" s="468"/>
      <c r="L6" s="468"/>
      <c r="M6" s="468"/>
      <c r="N6" s="468"/>
      <c r="O6" s="468"/>
      <c r="P6" s="468"/>
      <c r="Q6" s="468"/>
      <c r="R6" s="468"/>
      <c r="S6" s="468"/>
      <c r="T6" s="468"/>
      <c r="U6" s="469"/>
    </row>
    <row r="7" spans="1:21" ht="46.5" customHeight="1">
      <c r="A7" s="2" t="s">
        <v>1686</v>
      </c>
      <c r="B7" s="430" t="s">
        <v>1687</v>
      </c>
      <c r="C7" s="430"/>
      <c r="D7" s="430"/>
      <c r="E7" s="430"/>
      <c r="F7" s="430"/>
      <c r="G7" s="430"/>
      <c r="H7" s="430"/>
      <c r="I7" s="430"/>
      <c r="J7" s="430"/>
      <c r="K7" s="430"/>
      <c r="L7" s="430"/>
      <c r="M7" s="430"/>
      <c r="N7" s="430"/>
      <c r="O7" s="430"/>
      <c r="P7" s="430"/>
      <c r="Q7" s="430"/>
      <c r="R7" s="430"/>
      <c r="S7" s="430"/>
      <c r="T7" s="430"/>
      <c r="U7" s="430"/>
    </row>
    <row r="8" spans="1:21">
      <c r="A8" s="3">
        <v>1</v>
      </c>
      <c r="B8" s="3">
        <v>2</v>
      </c>
      <c r="C8" s="3">
        <v>3</v>
      </c>
      <c r="D8" s="3">
        <v>4</v>
      </c>
      <c r="E8" s="3">
        <v>5</v>
      </c>
      <c r="F8" s="3">
        <v>6</v>
      </c>
      <c r="G8" s="432">
        <v>7</v>
      </c>
      <c r="H8" s="432"/>
      <c r="I8" s="432"/>
      <c r="J8" s="432"/>
      <c r="K8" s="432"/>
      <c r="L8" s="432"/>
      <c r="M8" s="432"/>
      <c r="N8" s="432"/>
      <c r="O8" s="432"/>
      <c r="P8" s="432"/>
      <c r="Q8" s="432"/>
      <c r="R8" s="432"/>
      <c r="S8" s="433">
        <v>8</v>
      </c>
      <c r="T8" s="434"/>
      <c r="U8" s="435"/>
    </row>
    <row r="9" spans="1:21" ht="15" customHeight="1">
      <c r="A9" s="432" t="s">
        <v>3</v>
      </c>
      <c r="B9" s="432" t="s">
        <v>4</v>
      </c>
      <c r="C9" s="432" t="s">
        <v>5</v>
      </c>
      <c r="D9" s="432" t="s">
        <v>6</v>
      </c>
      <c r="E9" s="432" t="s">
        <v>7</v>
      </c>
      <c r="F9" s="432" t="s">
        <v>8</v>
      </c>
      <c r="G9" s="432" t="s">
        <v>9</v>
      </c>
      <c r="H9" s="432"/>
      <c r="I9" s="432"/>
      <c r="J9" s="432"/>
      <c r="K9" s="432"/>
      <c r="L9" s="432"/>
      <c r="M9" s="432"/>
      <c r="N9" s="432"/>
      <c r="O9" s="432"/>
      <c r="P9" s="432"/>
      <c r="Q9" s="432"/>
      <c r="R9" s="432"/>
      <c r="S9" s="436" t="s">
        <v>10</v>
      </c>
      <c r="T9" s="437"/>
      <c r="U9" s="438"/>
    </row>
    <row r="10" spans="1:21" ht="15" customHeight="1">
      <c r="A10" s="432"/>
      <c r="B10" s="432"/>
      <c r="C10" s="432"/>
      <c r="D10" s="432"/>
      <c r="E10" s="432"/>
      <c r="F10" s="432"/>
      <c r="G10" s="432" t="s">
        <v>11</v>
      </c>
      <c r="H10" s="432"/>
      <c r="I10" s="432"/>
      <c r="J10" s="432" t="s">
        <v>12</v>
      </c>
      <c r="K10" s="432"/>
      <c r="L10" s="432"/>
      <c r="M10" s="432" t="s">
        <v>13</v>
      </c>
      <c r="N10" s="432"/>
      <c r="O10" s="432"/>
      <c r="P10" s="432" t="s">
        <v>14</v>
      </c>
      <c r="Q10" s="432"/>
      <c r="R10" s="432"/>
      <c r="S10" s="439" t="s">
        <v>15</v>
      </c>
      <c r="T10" s="439" t="s">
        <v>16</v>
      </c>
      <c r="U10" s="439" t="s">
        <v>17</v>
      </c>
    </row>
    <row r="11" spans="1:21">
      <c r="A11" s="439"/>
      <c r="B11" s="439"/>
      <c r="C11" s="439"/>
      <c r="D11" s="439"/>
      <c r="E11" s="439"/>
      <c r="F11" s="439"/>
      <c r="G11" s="6">
        <v>1</v>
      </c>
      <c r="H11" s="6">
        <v>2</v>
      </c>
      <c r="I11" s="6">
        <v>3</v>
      </c>
      <c r="J11" s="6">
        <v>4</v>
      </c>
      <c r="K11" s="6">
        <v>5</v>
      </c>
      <c r="L11" s="6">
        <v>6</v>
      </c>
      <c r="M11" s="6">
        <v>7</v>
      </c>
      <c r="N11" s="6">
        <v>8</v>
      </c>
      <c r="O11" s="6">
        <v>9</v>
      </c>
      <c r="P11" s="6">
        <v>10</v>
      </c>
      <c r="Q11" s="6">
        <v>11</v>
      </c>
      <c r="R11" s="6">
        <v>12</v>
      </c>
      <c r="S11" s="471"/>
      <c r="T11" s="471"/>
      <c r="U11" s="471"/>
    </row>
    <row r="12" spans="1:21" ht="183.75" customHeight="1">
      <c r="A12" s="472" t="s">
        <v>1688</v>
      </c>
      <c r="B12" s="8" t="s">
        <v>1689</v>
      </c>
      <c r="C12" s="8">
        <v>2</v>
      </c>
      <c r="D12" s="382" t="s">
        <v>1690</v>
      </c>
      <c r="E12" s="8" t="s">
        <v>1691</v>
      </c>
      <c r="F12" s="473" t="s">
        <v>1692</v>
      </c>
      <c r="G12" s="119" t="s">
        <v>18</v>
      </c>
      <c r="H12" s="119" t="s">
        <v>18</v>
      </c>
      <c r="I12" s="119" t="s">
        <v>18</v>
      </c>
      <c r="J12" s="119" t="s">
        <v>18</v>
      </c>
      <c r="K12" s="119" t="s">
        <v>18</v>
      </c>
      <c r="L12" s="119" t="s">
        <v>18</v>
      </c>
      <c r="M12" s="119" t="s">
        <v>18</v>
      </c>
      <c r="N12" s="119" t="s">
        <v>18</v>
      </c>
      <c r="O12" s="119" t="s">
        <v>18</v>
      </c>
      <c r="P12" s="119" t="s">
        <v>18</v>
      </c>
      <c r="Q12" s="119" t="s">
        <v>18</v>
      </c>
      <c r="R12" s="119"/>
      <c r="S12" s="383">
        <v>1000000</v>
      </c>
      <c r="T12" s="119" t="s">
        <v>18</v>
      </c>
      <c r="U12" s="119" t="s">
        <v>18</v>
      </c>
    </row>
    <row r="13" spans="1:21" ht="102.75" customHeight="1">
      <c r="A13" s="472"/>
      <c r="B13" s="474" t="s">
        <v>1693</v>
      </c>
      <c r="C13" s="8" t="s">
        <v>1694</v>
      </c>
      <c r="D13" s="382" t="s">
        <v>1695</v>
      </c>
      <c r="E13" s="8" t="s">
        <v>1696</v>
      </c>
      <c r="F13" s="473"/>
      <c r="G13" s="119"/>
      <c r="H13" s="119" t="s">
        <v>18</v>
      </c>
      <c r="I13" s="119" t="s">
        <v>18</v>
      </c>
      <c r="J13" s="119" t="s">
        <v>18</v>
      </c>
      <c r="K13" s="119" t="s">
        <v>18</v>
      </c>
      <c r="L13" s="119" t="s">
        <v>18</v>
      </c>
      <c r="M13" s="119" t="s">
        <v>18</v>
      </c>
      <c r="N13" s="119" t="s">
        <v>18</v>
      </c>
      <c r="O13" s="119" t="s">
        <v>18</v>
      </c>
      <c r="P13" s="119" t="s">
        <v>18</v>
      </c>
      <c r="Q13" s="119" t="s">
        <v>18</v>
      </c>
      <c r="R13" s="119" t="s">
        <v>18</v>
      </c>
      <c r="S13" s="383">
        <v>300000</v>
      </c>
      <c r="T13" s="119" t="s">
        <v>18</v>
      </c>
      <c r="U13" s="119" t="s">
        <v>18</v>
      </c>
    </row>
    <row r="14" spans="1:21" ht="131.25" customHeight="1">
      <c r="A14" s="472"/>
      <c r="B14" s="475"/>
      <c r="C14" s="8" t="s">
        <v>1694</v>
      </c>
      <c r="D14" s="382" t="s">
        <v>1697</v>
      </c>
      <c r="E14" s="8" t="s">
        <v>1698</v>
      </c>
      <c r="F14" s="473"/>
      <c r="G14" s="119" t="s">
        <v>18</v>
      </c>
      <c r="H14" s="119" t="s">
        <v>18</v>
      </c>
      <c r="I14" s="119" t="s">
        <v>18</v>
      </c>
      <c r="J14" s="119" t="s">
        <v>18</v>
      </c>
      <c r="K14" s="119" t="s">
        <v>18</v>
      </c>
      <c r="L14" s="119" t="s">
        <v>18</v>
      </c>
      <c r="M14" s="119" t="s">
        <v>18</v>
      </c>
      <c r="N14" s="119" t="s">
        <v>18</v>
      </c>
      <c r="O14" s="119" t="s">
        <v>18</v>
      </c>
      <c r="P14" s="119" t="s">
        <v>18</v>
      </c>
      <c r="Q14" s="119" t="s">
        <v>18</v>
      </c>
      <c r="R14" s="119" t="s">
        <v>18</v>
      </c>
      <c r="S14" s="383">
        <v>1500000</v>
      </c>
      <c r="T14" s="119">
        <v>1</v>
      </c>
      <c r="U14" s="119" t="s">
        <v>18</v>
      </c>
    </row>
    <row r="15" spans="1:21" ht="147.75" customHeight="1">
      <c r="A15" s="472"/>
      <c r="B15" s="8" t="s">
        <v>1699</v>
      </c>
      <c r="C15" s="8">
        <v>4</v>
      </c>
      <c r="D15" s="382" t="s">
        <v>1700</v>
      </c>
      <c r="E15" s="8" t="s">
        <v>1701</v>
      </c>
      <c r="F15" s="473"/>
      <c r="G15" s="10"/>
      <c r="H15" s="119" t="s">
        <v>18</v>
      </c>
      <c r="I15" s="119" t="s">
        <v>18</v>
      </c>
      <c r="J15" s="119" t="s">
        <v>18</v>
      </c>
      <c r="K15" s="119" t="s">
        <v>18</v>
      </c>
      <c r="L15" s="119" t="s">
        <v>18</v>
      </c>
      <c r="M15" s="119" t="s">
        <v>18</v>
      </c>
      <c r="N15" s="119" t="s">
        <v>18</v>
      </c>
      <c r="O15" s="119" t="s">
        <v>18</v>
      </c>
      <c r="P15" s="119" t="s">
        <v>18</v>
      </c>
      <c r="Q15" s="119" t="s">
        <v>18</v>
      </c>
      <c r="R15" s="384"/>
      <c r="S15" s="383">
        <v>150000</v>
      </c>
      <c r="T15" s="119">
        <v>1</v>
      </c>
      <c r="U15" s="119" t="s">
        <v>18</v>
      </c>
    </row>
    <row r="16" spans="1:21" ht="100.5" customHeight="1">
      <c r="A16" s="472" t="s">
        <v>1702</v>
      </c>
      <c r="B16" s="8" t="s">
        <v>1703</v>
      </c>
      <c r="C16" s="8">
        <v>4</v>
      </c>
      <c r="D16" s="8" t="s">
        <v>1704</v>
      </c>
      <c r="E16" s="8" t="s">
        <v>1705</v>
      </c>
      <c r="F16" s="473"/>
      <c r="G16" s="8"/>
      <c r="H16" s="119" t="s">
        <v>18</v>
      </c>
      <c r="I16" s="119" t="s">
        <v>18</v>
      </c>
      <c r="J16" s="119" t="s">
        <v>18</v>
      </c>
      <c r="K16" s="119" t="s">
        <v>18</v>
      </c>
      <c r="L16" s="119" t="s">
        <v>18</v>
      </c>
      <c r="M16" s="119" t="s">
        <v>18</v>
      </c>
      <c r="N16" s="119" t="s">
        <v>18</v>
      </c>
      <c r="O16" s="119" t="s">
        <v>18</v>
      </c>
      <c r="P16" s="119" t="s">
        <v>18</v>
      </c>
      <c r="Q16" s="119" t="s">
        <v>18</v>
      </c>
      <c r="R16" s="8"/>
      <c r="S16" s="383">
        <v>200000</v>
      </c>
      <c r="T16" s="119">
        <v>1</v>
      </c>
      <c r="U16" s="119" t="s">
        <v>18</v>
      </c>
    </row>
    <row r="17" spans="1:21" ht="102" customHeight="1">
      <c r="A17" s="472"/>
      <c r="B17" s="8" t="s">
        <v>1706</v>
      </c>
      <c r="C17" s="8">
        <v>4</v>
      </c>
      <c r="D17" s="8" t="s">
        <v>1707</v>
      </c>
      <c r="E17" s="8" t="s">
        <v>1708</v>
      </c>
      <c r="F17" s="473"/>
      <c r="G17" s="8"/>
      <c r="H17" s="119" t="s">
        <v>18</v>
      </c>
      <c r="I17" s="119" t="s">
        <v>18</v>
      </c>
      <c r="J17" s="119" t="s">
        <v>18</v>
      </c>
      <c r="K17" s="119" t="s">
        <v>18</v>
      </c>
      <c r="L17" s="119" t="s">
        <v>18</v>
      </c>
      <c r="M17" s="119" t="s">
        <v>18</v>
      </c>
      <c r="N17" s="119" t="s">
        <v>18</v>
      </c>
      <c r="O17" s="119" t="s">
        <v>18</v>
      </c>
      <c r="P17" s="119" t="s">
        <v>18</v>
      </c>
      <c r="Q17" s="119" t="s">
        <v>18</v>
      </c>
      <c r="R17" s="8"/>
      <c r="S17" s="383">
        <v>200000</v>
      </c>
      <c r="T17" s="119">
        <v>1</v>
      </c>
      <c r="U17" s="119" t="s">
        <v>18</v>
      </c>
    </row>
    <row r="18" spans="1:21" ht="102" customHeight="1">
      <c r="A18" s="119" t="s">
        <v>1709</v>
      </c>
      <c r="B18" s="8" t="s">
        <v>1710</v>
      </c>
      <c r="C18" s="8" t="s">
        <v>1694</v>
      </c>
      <c r="D18" s="8" t="s">
        <v>1711</v>
      </c>
      <c r="E18" s="8" t="s">
        <v>1712</v>
      </c>
      <c r="F18" s="473"/>
      <c r="G18" s="119" t="s">
        <v>18</v>
      </c>
      <c r="H18" s="119" t="s">
        <v>18</v>
      </c>
      <c r="I18" s="119" t="s">
        <v>18</v>
      </c>
      <c r="J18" s="119" t="s">
        <v>18</v>
      </c>
      <c r="K18" s="119" t="s">
        <v>18</v>
      </c>
      <c r="L18" s="119" t="s">
        <v>18</v>
      </c>
      <c r="M18" s="119" t="s">
        <v>18</v>
      </c>
      <c r="N18" s="119" t="s">
        <v>18</v>
      </c>
      <c r="O18" s="119" t="s">
        <v>18</v>
      </c>
      <c r="P18" s="119" t="s">
        <v>18</v>
      </c>
      <c r="Q18" s="119" t="s">
        <v>18</v>
      </c>
      <c r="R18" s="119" t="s">
        <v>18</v>
      </c>
      <c r="S18" s="383">
        <v>800000</v>
      </c>
      <c r="T18" s="119">
        <v>1</v>
      </c>
      <c r="U18" s="119" t="s">
        <v>18</v>
      </c>
    </row>
    <row r="19" spans="1:21" ht="102" customHeight="1">
      <c r="A19" s="119" t="s">
        <v>1713</v>
      </c>
      <c r="B19" s="8" t="s">
        <v>1714</v>
      </c>
      <c r="C19" s="8" t="s">
        <v>1715</v>
      </c>
      <c r="D19" s="8" t="s">
        <v>1716</v>
      </c>
      <c r="E19" s="8" t="s">
        <v>1712</v>
      </c>
      <c r="F19" s="473"/>
      <c r="G19" s="119"/>
      <c r="H19" s="119" t="s">
        <v>18</v>
      </c>
      <c r="I19" s="119" t="s">
        <v>18</v>
      </c>
      <c r="J19" s="119" t="s">
        <v>18</v>
      </c>
      <c r="K19" s="119" t="s">
        <v>18</v>
      </c>
      <c r="L19" s="119" t="s">
        <v>18</v>
      </c>
      <c r="M19" s="119" t="s">
        <v>18</v>
      </c>
      <c r="N19" s="119" t="s">
        <v>18</v>
      </c>
      <c r="O19" s="119" t="s">
        <v>18</v>
      </c>
      <c r="P19" s="119" t="s">
        <v>18</v>
      </c>
      <c r="Q19" s="119" t="s">
        <v>18</v>
      </c>
      <c r="R19" s="119"/>
      <c r="S19" s="383">
        <v>1000000</v>
      </c>
      <c r="T19" s="119"/>
      <c r="U19" s="119"/>
    </row>
    <row r="20" spans="1:21" ht="102" customHeight="1">
      <c r="A20" s="119" t="s">
        <v>1717</v>
      </c>
      <c r="B20" s="8" t="s">
        <v>1718</v>
      </c>
      <c r="C20" s="8">
        <v>1</v>
      </c>
      <c r="D20" s="8" t="s">
        <v>1719</v>
      </c>
      <c r="E20" s="8" t="s">
        <v>1705</v>
      </c>
      <c r="F20" s="473"/>
      <c r="G20" s="119" t="s">
        <v>18</v>
      </c>
      <c r="H20" s="119" t="s">
        <v>18</v>
      </c>
      <c r="I20" s="119" t="s">
        <v>18</v>
      </c>
      <c r="J20" s="119" t="s">
        <v>18</v>
      </c>
      <c r="K20" s="119" t="s">
        <v>18</v>
      </c>
      <c r="L20" s="119" t="s">
        <v>18</v>
      </c>
      <c r="M20" s="119" t="s">
        <v>18</v>
      </c>
      <c r="N20" s="119" t="s">
        <v>18</v>
      </c>
      <c r="O20" s="119" t="s">
        <v>18</v>
      </c>
      <c r="P20" s="119" t="s">
        <v>18</v>
      </c>
      <c r="Q20" s="119" t="s">
        <v>18</v>
      </c>
      <c r="R20" s="119"/>
      <c r="S20" s="383">
        <v>800000</v>
      </c>
      <c r="T20" s="119" t="s">
        <v>18</v>
      </c>
      <c r="U20" s="119" t="s">
        <v>18</v>
      </c>
    </row>
    <row r="21" spans="1:21" ht="150.75" customHeight="1">
      <c r="A21" s="119" t="s">
        <v>1720</v>
      </c>
      <c r="B21" s="8" t="s">
        <v>1721</v>
      </c>
      <c r="C21" s="8">
        <v>1</v>
      </c>
      <c r="D21" s="8" t="s">
        <v>1722</v>
      </c>
      <c r="E21" s="8" t="s">
        <v>1723</v>
      </c>
      <c r="F21" s="473"/>
      <c r="G21" s="119" t="s">
        <v>18</v>
      </c>
      <c r="H21" s="119" t="s">
        <v>18</v>
      </c>
      <c r="I21" s="119" t="s">
        <v>18</v>
      </c>
      <c r="J21" s="119" t="s">
        <v>18</v>
      </c>
      <c r="K21" s="119" t="s">
        <v>18</v>
      </c>
      <c r="L21" s="119" t="s">
        <v>18</v>
      </c>
      <c r="M21" s="119" t="s">
        <v>18</v>
      </c>
      <c r="N21" s="119" t="s">
        <v>18</v>
      </c>
      <c r="O21" s="119" t="s">
        <v>18</v>
      </c>
      <c r="P21" s="119" t="s">
        <v>18</v>
      </c>
      <c r="Q21" s="119" t="s">
        <v>18</v>
      </c>
      <c r="R21" s="119" t="s">
        <v>18</v>
      </c>
      <c r="S21" s="383">
        <v>2000000</v>
      </c>
      <c r="T21" s="119" t="s">
        <v>18</v>
      </c>
      <c r="U21" s="119" t="s">
        <v>18</v>
      </c>
    </row>
    <row r="22" spans="1:21">
      <c r="A22" s="470" t="s">
        <v>1724</v>
      </c>
      <c r="B22" s="470"/>
      <c r="C22" s="470"/>
      <c r="D22" s="470"/>
      <c r="E22" s="470"/>
      <c r="F22" s="470"/>
    </row>
    <row r="23" spans="1:21">
      <c r="A23" t="s">
        <v>22</v>
      </c>
    </row>
    <row r="25" spans="1:21" ht="29.25" customHeight="1"/>
  </sheetData>
  <mergeCells count="28">
    <mergeCell ref="A22:F22"/>
    <mergeCell ref="G10:I10"/>
    <mergeCell ref="J10:L10"/>
    <mergeCell ref="M10:O10"/>
    <mergeCell ref="P10:R10"/>
    <mergeCell ref="A12:A15"/>
    <mergeCell ref="F12:F21"/>
    <mergeCell ref="B13:B14"/>
    <mergeCell ref="A16:A17"/>
    <mergeCell ref="G8:R8"/>
    <mergeCell ref="S8:U8"/>
    <mergeCell ref="A9:A11"/>
    <mergeCell ref="B9:B11"/>
    <mergeCell ref="C9:C11"/>
    <mergeCell ref="D9:D11"/>
    <mergeCell ref="E9:E11"/>
    <mergeCell ref="F9:F11"/>
    <mergeCell ref="G9:R9"/>
    <mergeCell ref="S9:U9"/>
    <mergeCell ref="U10:U11"/>
    <mergeCell ref="S10:S11"/>
    <mergeCell ref="T10:T11"/>
    <mergeCell ref="B7:U7"/>
    <mergeCell ref="A2:U2"/>
    <mergeCell ref="A3:U3"/>
    <mergeCell ref="B4:U4"/>
    <mergeCell ref="B5:U5"/>
    <mergeCell ref="B6:U6"/>
  </mergeCells>
  <printOptions horizontalCentered="1"/>
  <pageMargins left="0.25" right="0.25" top="0.75" bottom="0.75" header="0.3" footer="0.3"/>
  <pageSetup scale="51" fitToHeight="0" orientation="landscape" r:id="rId1"/>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CE1A-AB16-46BB-9F53-78B174A522C6}">
  <sheetPr>
    <pageSetUpPr fitToPage="1"/>
  </sheetPr>
  <dimension ref="B2:V22"/>
  <sheetViews>
    <sheetView view="pageBreakPreview" zoomScale="80" zoomScaleNormal="80" zoomScaleSheetLayoutView="80" workbookViewId="0">
      <selection activeCell="N15" sqref="N15:N16"/>
    </sheetView>
  </sheetViews>
  <sheetFormatPr baseColWidth="10" defaultColWidth="11.42578125" defaultRowHeight="15"/>
  <cols>
    <col min="1" max="1" width="2.85546875" style="11" customWidth="1"/>
    <col min="2" max="2" width="29" style="11" customWidth="1"/>
    <col min="3" max="3" width="19" style="11" customWidth="1"/>
    <col min="4" max="4" width="15.140625" style="11" customWidth="1"/>
    <col min="5" max="5" width="44.28515625" style="11" customWidth="1"/>
    <col min="6" max="6" width="16.85546875" style="11" customWidth="1"/>
    <col min="7" max="7" width="20.28515625" style="11" customWidth="1"/>
    <col min="8" max="11" width="3.42578125" style="11" bestFit="1" customWidth="1"/>
    <col min="12" max="16" width="4.42578125" style="11" bestFit="1" customWidth="1"/>
    <col min="17" max="18" width="3.42578125" style="11" bestFit="1" customWidth="1"/>
    <col min="19" max="19" width="3.28515625" style="11" customWidth="1"/>
    <col min="20" max="20" width="15.7109375" style="11" customWidth="1"/>
    <col min="21" max="21" width="5.28515625" style="11" customWidth="1"/>
    <col min="22" max="22" width="5.42578125" style="11" customWidth="1"/>
    <col min="23" max="23" width="15" style="11" bestFit="1" customWidth="1"/>
    <col min="24" max="16384" width="11.42578125" style="11"/>
  </cols>
  <sheetData>
    <row r="2" spans="2:22" ht="23.25" customHeight="1">
      <c r="B2" s="503" t="s">
        <v>0</v>
      </c>
      <c r="C2" s="503"/>
      <c r="D2" s="503"/>
      <c r="E2" s="503"/>
      <c r="F2" s="503"/>
      <c r="G2" s="503"/>
      <c r="H2" s="503"/>
      <c r="I2" s="503"/>
      <c r="J2" s="503"/>
      <c r="K2" s="503"/>
      <c r="L2" s="503"/>
      <c r="M2" s="503"/>
      <c r="N2" s="503"/>
      <c r="O2" s="503"/>
      <c r="P2" s="503"/>
      <c r="Q2" s="503"/>
      <c r="R2" s="503"/>
      <c r="S2" s="503"/>
      <c r="T2" s="503"/>
      <c r="U2" s="503"/>
      <c r="V2" s="503"/>
    </row>
    <row r="3" spans="2:22" ht="36" customHeight="1">
      <c r="B3" s="504" t="s">
        <v>21</v>
      </c>
      <c r="C3" s="504"/>
      <c r="D3" s="504"/>
      <c r="E3" s="504"/>
      <c r="F3" s="504"/>
      <c r="G3" s="504"/>
      <c r="H3" s="504"/>
      <c r="I3" s="504"/>
      <c r="J3" s="504"/>
      <c r="K3" s="504"/>
      <c r="L3" s="504"/>
      <c r="M3" s="504"/>
      <c r="N3" s="504"/>
      <c r="O3" s="504"/>
      <c r="P3" s="504"/>
      <c r="Q3" s="504"/>
      <c r="R3" s="504"/>
      <c r="S3" s="504"/>
      <c r="T3" s="504"/>
      <c r="U3" s="504"/>
      <c r="V3" s="504"/>
    </row>
    <row r="4" spans="2:22" ht="15" customHeight="1">
      <c r="B4" s="380" t="s">
        <v>1</v>
      </c>
      <c r="C4" s="505" t="s">
        <v>23</v>
      </c>
      <c r="D4" s="506"/>
      <c r="E4" s="506"/>
      <c r="F4" s="506"/>
      <c r="G4" s="506"/>
      <c r="H4" s="506"/>
      <c r="I4" s="506"/>
      <c r="J4" s="506"/>
      <c r="K4" s="506"/>
      <c r="L4" s="506"/>
      <c r="M4" s="506"/>
      <c r="N4" s="506"/>
      <c r="O4" s="506"/>
      <c r="P4" s="506"/>
      <c r="Q4" s="506"/>
      <c r="R4" s="506"/>
      <c r="S4" s="506"/>
      <c r="T4" s="506"/>
      <c r="U4" s="506"/>
      <c r="V4" s="507"/>
    </row>
    <row r="5" spans="2:22" ht="20.100000000000001" customHeight="1">
      <c r="B5" s="12" t="s">
        <v>2</v>
      </c>
      <c r="C5" s="508" t="s">
        <v>24</v>
      </c>
      <c r="D5" s="509"/>
      <c r="E5" s="509"/>
      <c r="F5" s="509"/>
      <c r="G5" s="509"/>
      <c r="H5" s="509"/>
      <c r="I5" s="509"/>
      <c r="J5" s="509"/>
      <c r="K5" s="509"/>
      <c r="L5" s="509"/>
      <c r="M5" s="509"/>
      <c r="N5" s="509"/>
      <c r="O5" s="509"/>
      <c r="P5" s="509"/>
      <c r="Q5" s="509"/>
      <c r="R5" s="509"/>
      <c r="S5" s="509"/>
      <c r="T5" s="509"/>
      <c r="U5" s="509"/>
      <c r="V5" s="510"/>
    </row>
    <row r="6" spans="2:22" ht="36" customHeight="1">
      <c r="B6" s="13" t="s">
        <v>25</v>
      </c>
      <c r="C6" s="511" t="s">
        <v>26</v>
      </c>
      <c r="D6" s="512"/>
      <c r="E6" s="512"/>
      <c r="F6" s="512"/>
      <c r="G6" s="512"/>
      <c r="H6" s="512"/>
      <c r="I6" s="512"/>
      <c r="J6" s="512"/>
      <c r="K6" s="512"/>
      <c r="L6" s="512"/>
      <c r="M6" s="512"/>
      <c r="N6" s="512"/>
      <c r="O6" s="512"/>
      <c r="P6" s="512"/>
      <c r="Q6" s="512"/>
      <c r="R6" s="512"/>
      <c r="S6" s="512"/>
      <c r="T6" s="512"/>
      <c r="U6" s="512"/>
      <c r="V6" s="513"/>
    </row>
    <row r="7" spans="2:22" ht="31.5" customHeight="1">
      <c r="B7" s="13" t="s">
        <v>27</v>
      </c>
      <c r="C7" s="511" t="s">
        <v>28</v>
      </c>
      <c r="D7" s="512"/>
      <c r="E7" s="512"/>
      <c r="F7" s="512"/>
      <c r="G7" s="512"/>
      <c r="H7" s="512"/>
      <c r="I7" s="512"/>
      <c r="J7" s="512"/>
      <c r="K7" s="512"/>
      <c r="L7" s="512"/>
      <c r="M7" s="512"/>
      <c r="N7" s="512"/>
      <c r="O7" s="512"/>
      <c r="P7" s="512"/>
      <c r="Q7" s="512"/>
      <c r="R7" s="512"/>
      <c r="S7" s="512"/>
      <c r="T7" s="512"/>
      <c r="U7" s="512"/>
      <c r="V7" s="513"/>
    </row>
    <row r="8" spans="2:22" ht="30.75" customHeight="1">
      <c r="B8" s="514" t="s">
        <v>3</v>
      </c>
      <c r="C8" s="498" t="s">
        <v>4</v>
      </c>
      <c r="D8" s="498" t="s">
        <v>5</v>
      </c>
      <c r="E8" s="498" t="s">
        <v>6</v>
      </c>
      <c r="F8" s="498" t="s">
        <v>7</v>
      </c>
      <c r="G8" s="498" t="s">
        <v>8</v>
      </c>
      <c r="H8" s="498" t="s">
        <v>9</v>
      </c>
      <c r="I8" s="498"/>
      <c r="J8" s="498"/>
      <c r="K8" s="498"/>
      <c r="L8" s="498"/>
      <c r="M8" s="498"/>
      <c r="N8" s="498"/>
      <c r="O8" s="498"/>
      <c r="P8" s="498"/>
      <c r="Q8" s="498"/>
      <c r="R8" s="498"/>
      <c r="S8" s="498"/>
      <c r="T8" s="498" t="s">
        <v>10</v>
      </c>
      <c r="U8" s="498"/>
      <c r="V8" s="516"/>
    </row>
    <row r="9" spans="2:22" ht="15" customHeight="1">
      <c r="B9" s="515"/>
      <c r="C9" s="498"/>
      <c r="D9" s="498"/>
      <c r="E9" s="498"/>
      <c r="F9" s="498"/>
      <c r="G9" s="498"/>
      <c r="H9" s="498" t="s">
        <v>11</v>
      </c>
      <c r="I9" s="498"/>
      <c r="J9" s="498"/>
      <c r="K9" s="498" t="s">
        <v>12</v>
      </c>
      <c r="L9" s="498"/>
      <c r="M9" s="498"/>
      <c r="N9" s="498" t="s">
        <v>13</v>
      </c>
      <c r="O9" s="498"/>
      <c r="P9" s="498"/>
      <c r="Q9" s="498" t="s">
        <v>14</v>
      </c>
      <c r="R9" s="498"/>
      <c r="S9" s="498"/>
      <c r="T9" s="498" t="s">
        <v>15</v>
      </c>
      <c r="U9" s="499" t="s">
        <v>16</v>
      </c>
      <c r="V9" s="501" t="s">
        <v>17</v>
      </c>
    </row>
    <row r="10" spans="2:22" ht="15" customHeight="1">
      <c r="B10" s="515"/>
      <c r="C10" s="498"/>
      <c r="D10" s="498"/>
      <c r="E10" s="498"/>
      <c r="F10" s="498"/>
      <c r="G10" s="498"/>
      <c r="H10" s="14">
        <v>1</v>
      </c>
      <c r="I10" s="14">
        <v>2</v>
      </c>
      <c r="J10" s="14">
        <v>3</v>
      </c>
      <c r="K10" s="14">
        <v>4</v>
      </c>
      <c r="L10" s="14">
        <v>5</v>
      </c>
      <c r="M10" s="14">
        <v>6</v>
      </c>
      <c r="N10" s="14">
        <v>7</v>
      </c>
      <c r="O10" s="14">
        <v>8</v>
      </c>
      <c r="P10" s="14">
        <v>9</v>
      </c>
      <c r="Q10" s="14">
        <v>10</v>
      </c>
      <c r="R10" s="14">
        <v>11</v>
      </c>
      <c r="S10" s="14">
        <v>12</v>
      </c>
      <c r="T10" s="498"/>
      <c r="U10" s="500"/>
      <c r="V10" s="502"/>
    </row>
    <row r="11" spans="2:22" ht="27" customHeight="1">
      <c r="B11" s="15"/>
      <c r="C11" s="491" t="s">
        <v>29</v>
      </c>
      <c r="D11" s="492"/>
      <c r="E11" s="492"/>
      <c r="F11" s="492"/>
      <c r="G11" s="492"/>
      <c r="H11" s="492"/>
      <c r="I11" s="492"/>
      <c r="J11" s="492"/>
      <c r="K11" s="492"/>
      <c r="L11" s="492"/>
      <c r="M11" s="492"/>
      <c r="N11" s="492"/>
      <c r="O11" s="492"/>
      <c r="P11" s="492"/>
      <c r="Q11" s="492"/>
      <c r="R11" s="492"/>
      <c r="S11" s="492"/>
      <c r="T11" s="492"/>
      <c r="U11" s="492"/>
      <c r="V11" s="493"/>
    </row>
    <row r="12" spans="2:22" ht="79.5" customHeight="1">
      <c r="B12" s="494" t="s">
        <v>30</v>
      </c>
      <c r="C12" s="496" t="s">
        <v>31</v>
      </c>
      <c r="D12" s="497">
        <v>1600</v>
      </c>
      <c r="E12" s="18" t="s">
        <v>32</v>
      </c>
      <c r="F12" s="482" t="s">
        <v>33</v>
      </c>
      <c r="G12" s="484" t="s">
        <v>34</v>
      </c>
      <c r="H12" s="482" t="s">
        <v>18</v>
      </c>
      <c r="I12" s="482" t="s">
        <v>18</v>
      </c>
      <c r="J12" s="482" t="s">
        <v>18</v>
      </c>
      <c r="K12" s="482" t="s">
        <v>18</v>
      </c>
      <c r="L12" s="482" t="s">
        <v>18</v>
      </c>
      <c r="M12" s="482" t="s">
        <v>18</v>
      </c>
      <c r="N12" s="482" t="s">
        <v>18</v>
      </c>
      <c r="O12" s="482" t="s">
        <v>18</v>
      </c>
      <c r="P12" s="482" t="s">
        <v>18</v>
      </c>
      <c r="Q12" s="482" t="s">
        <v>18</v>
      </c>
      <c r="R12" s="482" t="s">
        <v>18</v>
      </c>
      <c r="S12" s="482" t="s">
        <v>18</v>
      </c>
      <c r="T12" s="485" t="s">
        <v>35</v>
      </c>
      <c r="U12" s="487"/>
      <c r="V12" s="489" t="s">
        <v>18</v>
      </c>
    </row>
    <row r="13" spans="2:22" ht="60.75" customHeight="1">
      <c r="B13" s="495"/>
      <c r="C13" s="496"/>
      <c r="D13" s="497"/>
      <c r="E13" s="18" t="s">
        <v>36</v>
      </c>
      <c r="F13" s="482"/>
      <c r="G13" s="484"/>
      <c r="H13" s="482"/>
      <c r="I13" s="482"/>
      <c r="J13" s="482"/>
      <c r="K13" s="482"/>
      <c r="L13" s="482"/>
      <c r="M13" s="482"/>
      <c r="N13" s="482"/>
      <c r="O13" s="482"/>
      <c r="P13" s="482"/>
      <c r="Q13" s="482"/>
      <c r="R13" s="482"/>
      <c r="S13" s="482"/>
      <c r="T13" s="486"/>
      <c r="U13" s="488"/>
      <c r="V13" s="489"/>
    </row>
    <row r="14" spans="2:22" ht="73.5" customHeight="1">
      <c r="B14" s="495"/>
      <c r="C14" s="496"/>
      <c r="D14" s="497"/>
      <c r="E14" s="18" t="s">
        <v>37</v>
      </c>
      <c r="F14" s="482"/>
      <c r="G14" s="484"/>
      <c r="H14" s="482"/>
      <c r="I14" s="482"/>
      <c r="J14" s="482"/>
      <c r="K14" s="482"/>
      <c r="L14" s="482"/>
      <c r="M14" s="482"/>
      <c r="N14" s="482"/>
      <c r="O14" s="482"/>
      <c r="P14" s="482"/>
      <c r="Q14" s="482"/>
      <c r="R14" s="482"/>
      <c r="S14" s="482"/>
      <c r="T14" s="486"/>
      <c r="U14" s="488"/>
      <c r="V14" s="489"/>
    </row>
    <row r="15" spans="2:22" ht="38.25" customHeight="1">
      <c r="B15" s="495"/>
      <c r="C15" s="16" t="s">
        <v>38</v>
      </c>
      <c r="D15" s="16">
        <v>25</v>
      </c>
      <c r="E15" s="483" t="s">
        <v>39</v>
      </c>
      <c r="F15" s="482" t="s">
        <v>40</v>
      </c>
      <c r="G15" s="484" t="s">
        <v>41</v>
      </c>
      <c r="H15" s="482" t="s">
        <v>18</v>
      </c>
      <c r="I15" s="482" t="s">
        <v>18</v>
      </c>
      <c r="J15" s="482" t="s">
        <v>18</v>
      </c>
      <c r="K15" s="482" t="s">
        <v>18</v>
      </c>
      <c r="L15" s="482" t="s">
        <v>18</v>
      </c>
      <c r="M15" s="482" t="s">
        <v>18</v>
      </c>
      <c r="N15" s="482" t="s">
        <v>18</v>
      </c>
      <c r="O15" s="482" t="s">
        <v>18</v>
      </c>
      <c r="P15" s="482" t="s">
        <v>18</v>
      </c>
      <c r="Q15" s="482" t="s">
        <v>18</v>
      </c>
      <c r="R15" s="482" t="s">
        <v>18</v>
      </c>
      <c r="S15" s="482" t="s">
        <v>18</v>
      </c>
      <c r="T15" s="486"/>
      <c r="U15" s="488"/>
      <c r="V15" s="490" t="s">
        <v>18</v>
      </c>
    </row>
    <row r="16" spans="2:22" ht="51.75" customHeight="1">
      <c r="B16" s="495"/>
      <c r="C16" s="16" t="s">
        <v>42</v>
      </c>
      <c r="D16" s="17">
        <v>1000</v>
      </c>
      <c r="E16" s="483"/>
      <c r="F16" s="482"/>
      <c r="G16" s="484"/>
      <c r="H16" s="482"/>
      <c r="I16" s="482"/>
      <c r="J16" s="482"/>
      <c r="K16" s="482"/>
      <c r="L16" s="482"/>
      <c r="M16" s="482"/>
      <c r="N16" s="482"/>
      <c r="O16" s="482"/>
      <c r="P16" s="482"/>
      <c r="Q16" s="482"/>
      <c r="R16" s="482"/>
      <c r="S16" s="482"/>
      <c r="T16" s="486"/>
      <c r="U16" s="488"/>
      <c r="V16" s="490"/>
    </row>
    <row r="17" spans="2:22" s="21" customFormat="1" ht="15" customHeight="1">
      <c r="B17" s="434" t="s">
        <v>43</v>
      </c>
      <c r="C17" s="434"/>
      <c r="D17" s="434"/>
      <c r="E17" s="434"/>
      <c r="F17" s="434"/>
      <c r="G17" s="434"/>
      <c r="H17" s="434"/>
      <c r="I17" s="434"/>
      <c r="J17" s="434"/>
      <c r="K17" s="434"/>
      <c r="L17" s="434"/>
      <c r="M17" s="434"/>
      <c r="N17" s="434"/>
      <c r="O17" s="434"/>
      <c r="P17" s="434"/>
      <c r="Q17" s="434"/>
      <c r="R17" s="434"/>
      <c r="S17" s="434"/>
      <c r="T17" s="434"/>
      <c r="U17" s="434"/>
      <c r="V17" s="435"/>
    </row>
    <row r="18" spans="2:22" ht="133.5" customHeight="1">
      <c r="B18" s="20" t="s">
        <v>44</v>
      </c>
      <c r="C18" s="22" t="s">
        <v>45</v>
      </c>
      <c r="D18" s="22" t="s">
        <v>46</v>
      </c>
      <c r="E18" s="23" t="s">
        <v>47</v>
      </c>
      <c r="F18" s="24" t="s">
        <v>48</v>
      </c>
      <c r="G18" s="24" t="s">
        <v>49</v>
      </c>
      <c r="H18" s="25"/>
      <c r="I18" s="25" t="s">
        <v>18</v>
      </c>
      <c r="J18" s="25" t="s">
        <v>18</v>
      </c>
      <c r="K18" s="25" t="s">
        <v>18</v>
      </c>
      <c r="L18" s="25" t="s">
        <v>18</v>
      </c>
      <c r="M18" s="25" t="s">
        <v>18</v>
      </c>
      <c r="N18" s="25" t="s">
        <v>18</v>
      </c>
      <c r="O18" s="25" t="s">
        <v>18</v>
      </c>
      <c r="P18" s="25" t="s">
        <v>18</v>
      </c>
      <c r="Q18" s="25" t="s">
        <v>18</v>
      </c>
      <c r="R18" s="25" t="s">
        <v>18</v>
      </c>
      <c r="S18" s="25"/>
      <c r="T18" s="26">
        <v>400000</v>
      </c>
      <c r="U18" s="27"/>
      <c r="V18" s="28" t="s">
        <v>18</v>
      </c>
    </row>
    <row r="19" spans="2:22" ht="60" customHeight="1">
      <c r="B19" s="476" t="s">
        <v>50</v>
      </c>
      <c r="C19" s="29" t="s">
        <v>51</v>
      </c>
      <c r="D19" s="30">
        <v>1</v>
      </c>
      <c r="E19" s="479" t="s">
        <v>52</v>
      </c>
      <c r="F19" s="479" t="s">
        <v>53</v>
      </c>
      <c r="G19" s="479" t="s">
        <v>34</v>
      </c>
      <c r="H19" s="31"/>
      <c r="I19" s="19" t="s">
        <v>18</v>
      </c>
      <c r="J19" s="19" t="s">
        <v>18</v>
      </c>
      <c r="K19" s="19" t="s">
        <v>18</v>
      </c>
      <c r="L19" s="19" t="s">
        <v>18</v>
      </c>
      <c r="M19" s="19" t="s">
        <v>18</v>
      </c>
      <c r="N19" s="19" t="s">
        <v>18</v>
      </c>
      <c r="O19" s="19" t="s">
        <v>18</v>
      </c>
      <c r="P19" s="19" t="s">
        <v>18</v>
      </c>
      <c r="Q19" s="19" t="s">
        <v>18</v>
      </c>
      <c r="R19" s="19" t="s">
        <v>18</v>
      </c>
      <c r="S19" s="31"/>
      <c r="T19" s="479" t="s">
        <v>35</v>
      </c>
      <c r="U19" s="31"/>
      <c r="V19" s="19" t="s">
        <v>18</v>
      </c>
    </row>
    <row r="20" spans="2:22">
      <c r="B20" s="477"/>
      <c r="C20" s="32"/>
      <c r="D20" s="33"/>
      <c r="E20" s="480"/>
      <c r="F20" s="480"/>
      <c r="G20" s="480"/>
      <c r="H20" s="34"/>
      <c r="I20" s="34"/>
      <c r="J20" s="34"/>
      <c r="K20" s="34"/>
      <c r="L20" s="34"/>
      <c r="M20" s="34"/>
      <c r="N20" s="34"/>
      <c r="O20" s="34"/>
      <c r="P20" s="34"/>
      <c r="Q20" s="34"/>
      <c r="R20" s="34"/>
      <c r="S20" s="34"/>
      <c r="T20" s="480"/>
      <c r="U20" s="34"/>
      <c r="V20" s="34"/>
    </row>
    <row r="21" spans="2:22" ht="42.75">
      <c r="B21" s="477"/>
      <c r="C21" s="35" t="s">
        <v>54</v>
      </c>
      <c r="D21" s="36">
        <v>300</v>
      </c>
      <c r="E21" s="480"/>
      <c r="F21" s="480"/>
      <c r="G21" s="480"/>
      <c r="H21" s="37"/>
      <c r="I21" s="37" t="s">
        <v>18</v>
      </c>
      <c r="J21" s="37" t="s">
        <v>18</v>
      </c>
      <c r="K21" s="37" t="s">
        <v>18</v>
      </c>
      <c r="L21" s="37" t="s">
        <v>18</v>
      </c>
      <c r="M21" s="37" t="s">
        <v>18</v>
      </c>
      <c r="N21" s="37" t="s">
        <v>18</v>
      </c>
      <c r="O21" s="37" t="s">
        <v>18</v>
      </c>
      <c r="P21" s="37" t="s">
        <v>18</v>
      </c>
      <c r="Q21" s="37" t="s">
        <v>18</v>
      </c>
      <c r="R21" s="37" t="s">
        <v>18</v>
      </c>
      <c r="S21" s="37"/>
      <c r="T21" s="480"/>
      <c r="U21" s="37"/>
      <c r="V21" s="37" t="s">
        <v>18</v>
      </c>
    </row>
    <row r="22" spans="2:22" ht="57" customHeight="1">
      <c r="B22" s="478"/>
      <c r="C22" s="35" t="s">
        <v>55</v>
      </c>
      <c r="D22" s="36">
        <v>3000</v>
      </c>
      <c r="E22" s="481"/>
      <c r="F22" s="481"/>
      <c r="G22" s="481"/>
      <c r="H22" s="37"/>
      <c r="I22" s="37" t="s">
        <v>18</v>
      </c>
      <c r="J22" s="37" t="s">
        <v>18</v>
      </c>
      <c r="K22" s="37" t="s">
        <v>18</v>
      </c>
      <c r="L22" s="37" t="s">
        <v>18</v>
      </c>
      <c r="M22" s="37" t="s">
        <v>18</v>
      </c>
      <c r="N22" s="37" t="s">
        <v>18</v>
      </c>
      <c r="O22" s="37" t="s">
        <v>18</v>
      </c>
      <c r="P22" s="37" t="s">
        <v>18</v>
      </c>
      <c r="Q22" s="37" t="s">
        <v>18</v>
      </c>
      <c r="R22" s="37" t="s">
        <v>18</v>
      </c>
      <c r="S22" s="37"/>
      <c r="T22" s="481"/>
      <c r="U22" s="37"/>
      <c r="V22" s="37" t="s">
        <v>18</v>
      </c>
    </row>
  </sheetData>
  <mergeCells count="64">
    <mergeCell ref="G8:G10"/>
    <mergeCell ref="B2:V2"/>
    <mergeCell ref="B3:V3"/>
    <mergeCell ref="C4:V4"/>
    <mergeCell ref="C5:V5"/>
    <mergeCell ref="C6:V6"/>
    <mergeCell ref="C7:V7"/>
    <mergeCell ref="B8:B10"/>
    <mergeCell ref="C8:C10"/>
    <mergeCell ref="D8:D10"/>
    <mergeCell ref="E8:E10"/>
    <mergeCell ref="F8:F10"/>
    <mergeCell ref="H8:S8"/>
    <mergeCell ref="T8:V8"/>
    <mergeCell ref="H9:J9"/>
    <mergeCell ref="K9:M9"/>
    <mergeCell ref="N9:P9"/>
    <mergeCell ref="Q9:S9"/>
    <mergeCell ref="T9:T10"/>
    <mergeCell ref="U9:U10"/>
    <mergeCell ref="V9:V10"/>
    <mergeCell ref="Q12:Q14"/>
    <mergeCell ref="C11:V11"/>
    <mergeCell ref="B12:B16"/>
    <mergeCell ref="C12:C14"/>
    <mergeCell ref="D12:D14"/>
    <mergeCell ref="F12:F14"/>
    <mergeCell ref="G12:G14"/>
    <mergeCell ref="H12:H14"/>
    <mergeCell ref="I12:I14"/>
    <mergeCell ref="J12:J14"/>
    <mergeCell ref="K12:K14"/>
    <mergeCell ref="L12:L14"/>
    <mergeCell ref="M12:M14"/>
    <mergeCell ref="N12:N14"/>
    <mergeCell ref="O12:O14"/>
    <mergeCell ref="P12:P14"/>
    <mergeCell ref="R12:R14"/>
    <mergeCell ref="S12:S14"/>
    <mergeCell ref="T12:T16"/>
    <mergeCell ref="U12:U16"/>
    <mergeCell ref="V12:V14"/>
    <mergeCell ref="V15:V16"/>
    <mergeCell ref="B17:V17"/>
    <mergeCell ref="J15:J16"/>
    <mergeCell ref="K15:K16"/>
    <mergeCell ref="L15:L16"/>
    <mergeCell ref="M15:M16"/>
    <mergeCell ref="N15:N16"/>
    <mergeCell ref="O15:O16"/>
    <mergeCell ref="E15:E16"/>
    <mergeCell ref="F15:F16"/>
    <mergeCell ref="G15:G16"/>
    <mergeCell ref="H15:H16"/>
    <mergeCell ref="I15:I16"/>
    <mergeCell ref="P15:P16"/>
    <mergeCell ref="Q15:Q16"/>
    <mergeCell ref="R15:R16"/>
    <mergeCell ref="S15:S16"/>
    <mergeCell ref="B19:B22"/>
    <mergeCell ref="E19:E22"/>
    <mergeCell ref="F19:F22"/>
    <mergeCell ref="G19:G22"/>
    <mergeCell ref="T19:T22"/>
  </mergeCells>
  <printOptions horizontalCentered="1"/>
  <pageMargins left="0.25" right="0.25" top="0.75" bottom="0.75" header="0.3" footer="0.3"/>
  <pageSetup scale="61" fitToHeight="0" orientation="landscape" r:id="rId1"/>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19157-DB00-4376-AD36-D0EA06E9A4C6}">
  <sheetPr>
    <pageSetUpPr fitToPage="1"/>
  </sheetPr>
  <dimension ref="A1:X30"/>
  <sheetViews>
    <sheetView view="pageBreakPreview" topLeftCell="A21" zoomScale="70" zoomScaleNormal="70" zoomScaleSheetLayoutView="70" workbookViewId="0">
      <selection activeCell="C15" sqref="C15"/>
    </sheetView>
  </sheetViews>
  <sheetFormatPr baseColWidth="10" defaultColWidth="11.42578125" defaultRowHeight="15"/>
  <cols>
    <col min="1" max="1" width="28.140625" style="38" customWidth="1"/>
    <col min="2" max="2" width="19.5703125" style="38" customWidth="1"/>
    <col min="3" max="3" width="15.7109375" style="38" customWidth="1"/>
    <col min="4" max="4" width="40.7109375" style="38" customWidth="1"/>
    <col min="5" max="5" width="25" style="38" customWidth="1"/>
    <col min="6" max="6" width="26.5703125" style="38" customWidth="1"/>
    <col min="7" max="18" width="3.7109375" style="38" customWidth="1"/>
    <col min="19" max="19" width="19.7109375" style="38" customWidth="1"/>
    <col min="20" max="20" width="6.85546875" style="65" customWidth="1"/>
    <col min="21" max="21" width="6.85546875" style="66" customWidth="1"/>
    <col min="22" max="22" width="11.42578125" style="38"/>
    <col min="23" max="23" width="29.5703125" style="38" customWidth="1"/>
    <col min="24" max="16384" width="11.42578125" style="38"/>
  </cols>
  <sheetData>
    <row r="1" spans="1:24" ht="23.25" customHeight="1">
      <c r="A1" s="549" t="s">
        <v>0</v>
      </c>
      <c r="B1" s="550"/>
      <c r="C1" s="550"/>
      <c r="D1" s="550"/>
      <c r="E1" s="550"/>
      <c r="F1" s="550"/>
      <c r="G1" s="550"/>
      <c r="H1" s="550"/>
      <c r="I1" s="550"/>
      <c r="J1" s="550"/>
      <c r="K1" s="550"/>
      <c r="L1" s="550"/>
      <c r="M1" s="550"/>
      <c r="N1" s="550"/>
      <c r="O1" s="550"/>
      <c r="P1" s="550"/>
      <c r="Q1" s="550"/>
      <c r="R1" s="550"/>
      <c r="S1" s="550"/>
      <c r="T1" s="550"/>
      <c r="U1" s="551"/>
    </row>
    <row r="2" spans="1:24" ht="25.5" customHeight="1" thickBot="1">
      <c r="A2" s="552" t="s">
        <v>21</v>
      </c>
      <c r="B2" s="553"/>
      <c r="C2" s="553"/>
      <c r="D2" s="553"/>
      <c r="E2" s="553"/>
      <c r="F2" s="553"/>
      <c r="G2" s="553"/>
      <c r="H2" s="553"/>
      <c r="I2" s="553"/>
      <c r="J2" s="553"/>
      <c r="K2" s="553"/>
      <c r="L2" s="553"/>
      <c r="M2" s="553"/>
      <c r="N2" s="553"/>
      <c r="O2" s="553"/>
      <c r="P2" s="553"/>
      <c r="Q2" s="553"/>
      <c r="R2" s="553"/>
      <c r="S2" s="553"/>
      <c r="T2" s="553"/>
      <c r="U2" s="554"/>
    </row>
    <row r="3" spans="1:24" s="40" customFormat="1" ht="21" customHeight="1">
      <c r="A3" s="39" t="s">
        <v>1</v>
      </c>
      <c r="B3" s="555" t="s">
        <v>56</v>
      </c>
      <c r="C3" s="556"/>
      <c r="D3" s="556"/>
      <c r="E3" s="556"/>
      <c r="F3" s="556"/>
      <c r="G3" s="556"/>
      <c r="H3" s="556"/>
      <c r="I3" s="556"/>
      <c r="J3" s="556"/>
      <c r="K3" s="556"/>
      <c r="L3" s="556"/>
      <c r="M3" s="556"/>
      <c r="N3" s="556"/>
      <c r="O3" s="556"/>
      <c r="P3" s="556"/>
      <c r="Q3" s="556"/>
      <c r="R3" s="556"/>
      <c r="S3" s="556"/>
      <c r="T3" s="556"/>
      <c r="U3" s="557"/>
    </row>
    <row r="4" spans="1:24" s="40" customFormat="1" ht="21" customHeight="1">
      <c r="A4" s="41" t="s">
        <v>57</v>
      </c>
      <c r="B4" s="558" t="s">
        <v>58</v>
      </c>
      <c r="C4" s="559"/>
      <c r="D4" s="559"/>
      <c r="E4" s="559"/>
      <c r="F4" s="559"/>
      <c r="G4" s="559"/>
      <c r="H4" s="559"/>
      <c r="I4" s="559"/>
      <c r="J4" s="559"/>
      <c r="K4" s="559"/>
      <c r="L4" s="559"/>
      <c r="M4" s="559"/>
      <c r="N4" s="559"/>
      <c r="O4" s="559"/>
      <c r="P4" s="559"/>
      <c r="Q4" s="559"/>
      <c r="R4" s="559"/>
      <c r="S4" s="559"/>
      <c r="T4" s="559"/>
      <c r="U4" s="560"/>
    </row>
    <row r="5" spans="1:24" s="40" customFormat="1" ht="31.5" customHeight="1">
      <c r="A5" s="41" t="s">
        <v>59</v>
      </c>
      <c r="B5" s="558" t="s">
        <v>60</v>
      </c>
      <c r="C5" s="559"/>
      <c r="D5" s="559"/>
      <c r="E5" s="559"/>
      <c r="F5" s="559"/>
      <c r="G5" s="559"/>
      <c r="H5" s="559"/>
      <c r="I5" s="559"/>
      <c r="J5" s="559"/>
      <c r="K5" s="559"/>
      <c r="L5" s="559"/>
      <c r="M5" s="559"/>
      <c r="N5" s="559"/>
      <c r="O5" s="559"/>
      <c r="P5" s="559"/>
      <c r="Q5" s="559"/>
      <c r="R5" s="559"/>
      <c r="S5" s="559"/>
      <c r="T5" s="559"/>
      <c r="U5" s="560"/>
    </row>
    <row r="6" spans="1:24" s="40" customFormat="1" ht="37.5" customHeight="1">
      <c r="A6" s="42" t="s">
        <v>61</v>
      </c>
      <c r="B6" s="558" t="s">
        <v>62</v>
      </c>
      <c r="C6" s="559"/>
      <c r="D6" s="559"/>
      <c r="E6" s="559"/>
      <c r="F6" s="559"/>
      <c r="G6" s="559"/>
      <c r="H6" s="559"/>
      <c r="I6" s="559"/>
      <c r="J6" s="559"/>
      <c r="K6" s="559"/>
      <c r="L6" s="559"/>
      <c r="M6" s="559"/>
      <c r="N6" s="559"/>
      <c r="O6" s="559"/>
      <c r="P6" s="559"/>
      <c r="Q6" s="559"/>
      <c r="R6" s="559"/>
      <c r="S6" s="559"/>
      <c r="T6" s="559"/>
      <c r="U6" s="560"/>
    </row>
    <row r="7" spans="1:24" s="40" customFormat="1" ht="21" customHeight="1">
      <c r="A7" s="43">
        <v>1</v>
      </c>
      <c r="B7" s="44">
        <v>2</v>
      </c>
      <c r="C7" s="44">
        <v>3</v>
      </c>
      <c r="D7" s="44">
        <v>4</v>
      </c>
      <c r="E7" s="45">
        <v>5</v>
      </c>
      <c r="F7" s="44">
        <v>6</v>
      </c>
      <c r="G7" s="561">
        <v>7</v>
      </c>
      <c r="H7" s="562"/>
      <c r="I7" s="562"/>
      <c r="J7" s="562"/>
      <c r="K7" s="562"/>
      <c r="L7" s="562"/>
      <c r="M7" s="562"/>
      <c r="N7" s="562"/>
      <c r="O7" s="562"/>
      <c r="P7" s="562"/>
      <c r="Q7" s="562"/>
      <c r="R7" s="563"/>
      <c r="S7" s="561">
        <v>8</v>
      </c>
      <c r="T7" s="562"/>
      <c r="U7" s="564"/>
    </row>
    <row r="8" spans="1:24" s="40" customFormat="1" ht="27" customHeight="1">
      <c r="A8" s="565" t="s">
        <v>3</v>
      </c>
      <c r="B8" s="568" t="s">
        <v>4</v>
      </c>
      <c r="C8" s="568" t="s">
        <v>5</v>
      </c>
      <c r="D8" s="568" t="s">
        <v>6</v>
      </c>
      <c r="E8" s="571" t="s">
        <v>7</v>
      </c>
      <c r="F8" s="568" t="s">
        <v>8</v>
      </c>
      <c r="G8" s="561" t="s">
        <v>9</v>
      </c>
      <c r="H8" s="562"/>
      <c r="I8" s="562"/>
      <c r="J8" s="562"/>
      <c r="K8" s="562"/>
      <c r="L8" s="562"/>
      <c r="M8" s="562"/>
      <c r="N8" s="562"/>
      <c r="O8" s="562"/>
      <c r="P8" s="562"/>
      <c r="Q8" s="562"/>
      <c r="R8" s="563"/>
      <c r="S8" s="561" t="s">
        <v>10</v>
      </c>
      <c r="T8" s="562"/>
      <c r="U8" s="564"/>
    </row>
    <row r="9" spans="1:24" s="40" customFormat="1" ht="18" customHeight="1">
      <c r="A9" s="566"/>
      <c r="B9" s="569"/>
      <c r="C9" s="569"/>
      <c r="D9" s="569"/>
      <c r="E9" s="572"/>
      <c r="F9" s="569"/>
      <c r="G9" s="561" t="s">
        <v>11</v>
      </c>
      <c r="H9" s="562"/>
      <c r="I9" s="563"/>
      <c r="J9" s="561" t="s">
        <v>12</v>
      </c>
      <c r="K9" s="562"/>
      <c r="L9" s="563"/>
      <c r="M9" s="561" t="s">
        <v>13</v>
      </c>
      <c r="N9" s="562"/>
      <c r="O9" s="563"/>
      <c r="P9" s="561" t="s">
        <v>14</v>
      </c>
      <c r="Q9" s="562"/>
      <c r="R9" s="563"/>
      <c r="S9" s="568" t="s">
        <v>15</v>
      </c>
      <c r="T9" s="568" t="s">
        <v>16</v>
      </c>
      <c r="U9" s="568" t="s">
        <v>17</v>
      </c>
    </row>
    <row r="10" spans="1:24" ht="20.25" customHeight="1">
      <c r="A10" s="567"/>
      <c r="B10" s="570"/>
      <c r="C10" s="570"/>
      <c r="D10" s="570"/>
      <c r="E10" s="573"/>
      <c r="F10" s="570"/>
      <c r="G10" s="46">
        <v>1</v>
      </c>
      <c r="H10" s="46">
        <v>2</v>
      </c>
      <c r="I10" s="46">
        <v>3</v>
      </c>
      <c r="J10" s="46">
        <v>4</v>
      </c>
      <c r="K10" s="46">
        <v>5</v>
      </c>
      <c r="L10" s="46">
        <v>6</v>
      </c>
      <c r="M10" s="46">
        <v>7</v>
      </c>
      <c r="N10" s="46">
        <v>8</v>
      </c>
      <c r="O10" s="46">
        <v>9</v>
      </c>
      <c r="P10" s="46">
        <v>10</v>
      </c>
      <c r="Q10" s="46">
        <v>11</v>
      </c>
      <c r="R10" s="46">
        <v>12</v>
      </c>
      <c r="S10" s="570"/>
      <c r="T10" s="570"/>
      <c r="U10" s="570"/>
    </row>
    <row r="11" spans="1:24" ht="155.25" customHeight="1">
      <c r="A11" s="47" t="s">
        <v>63</v>
      </c>
      <c r="B11" s="48" t="s">
        <v>64</v>
      </c>
      <c r="C11" s="48">
        <v>3</v>
      </c>
      <c r="D11" s="49" t="s">
        <v>65</v>
      </c>
      <c r="E11" s="48" t="s">
        <v>53</v>
      </c>
      <c r="F11" s="49" t="s">
        <v>66</v>
      </c>
      <c r="G11" s="373"/>
      <c r="H11" s="373"/>
      <c r="I11" s="373"/>
      <c r="J11" s="373"/>
      <c r="K11" s="373"/>
      <c r="L11" s="373"/>
      <c r="M11" s="373"/>
      <c r="N11" s="373"/>
      <c r="O11" s="373"/>
      <c r="P11" s="373"/>
      <c r="Q11" s="373"/>
      <c r="R11" s="374"/>
      <c r="S11" s="375" t="s">
        <v>35</v>
      </c>
      <c r="T11" s="373">
        <v>1</v>
      </c>
      <c r="U11" s="376" t="s">
        <v>18</v>
      </c>
      <c r="X11" s="38" t="s">
        <v>22</v>
      </c>
    </row>
    <row r="12" spans="1:24" ht="96" customHeight="1">
      <c r="A12" s="50" t="s">
        <v>67</v>
      </c>
      <c r="B12" s="48" t="s">
        <v>68</v>
      </c>
      <c r="C12" s="51">
        <v>2</v>
      </c>
      <c r="D12" s="52" t="s">
        <v>69</v>
      </c>
      <c r="E12" s="53" t="s">
        <v>53</v>
      </c>
      <c r="F12" s="53" t="s">
        <v>70</v>
      </c>
      <c r="G12" s="373"/>
      <c r="H12" s="373"/>
      <c r="I12" s="373"/>
      <c r="J12" s="373"/>
      <c r="K12" s="373"/>
      <c r="L12" s="373"/>
      <c r="M12" s="373"/>
      <c r="N12" s="373"/>
      <c r="O12" s="373"/>
      <c r="P12" s="373"/>
      <c r="Q12" s="373"/>
      <c r="R12" s="373"/>
      <c r="S12" s="375" t="s">
        <v>35</v>
      </c>
      <c r="T12" s="373" t="s">
        <v>19</v>
      </c>
      <c r="U12" s="376" t="s">
        <v>19</v>
      </c>
    </row>
    <row r="13" spans="1:24" ht="88.5" customHeight="1">
      <c r="A13" s="54" t="s">
        <v>71</v>
      </c>
      <c r="B13" s="48" t="s">
        <v>72</v>
      </c>
      <c r="C13" s="48">
        <v>60</v>
      </c>
      <c r="D13" s="53" t="s">
        <v>73</v>
      </c>
      <c r="E13" s="49" t="s">
        <v>74</v>
      </c>
      <c r="F13" s="55" t="s">
        <v>75</v>
      </c>
      <c r="G13" s="373"/>
      <c r="H13" s="373"/>
      <c r="I13" s="373"/>
      <c r="J13" s="373"/>
      <c r="K13" s="373"/>
      <c r="L13" s="373"/>
      <c r="M13" s="373"/>
      <c r="N13" s="373"/>
      <c r="O13" s="373"/>
      <c r="P13" s="373"/>
      <c r="Q13" s="373"/>
      <c r="R13" s="373"/>
      <c r="S13" s="375" t="s">
        <v>35</v>
      </c>
      <c r="T13" s="373" t="s">
        <v>18</v>
      </c>
      <c r="U13" s="376" t="s">
        <v>18</v>
      </c>
    </row>
    <row r="14" spans="1:24" ht="37.5" customHeight="1">
      <c r="A14" s="56" t="s">
        <v>76</v>
      </c>
      <c r="B14" s="538" t="s">
        <v>77</v>
      </c>
      <c r="C14" s="539"/>
      <c r="D14" s="539"/>
      <c r="E14" s="539"/>
      <c r="F14" s="539"/>
      <c r="G14" s="539"/>
      <c r="H14" s="539"/>
      <c r="I14" s="539"/>
      <c r="J14" s="539"/>
      <c r="K14" s="539"/>
      <c r="L14" s="539"/>
      <c r="M14" s="539"/>
      <c r="N14" s="539"/>
      <c r="O14" s="539"/>
      <c r="P14" s="539"/>
      <c r="Q14" s="539"/>
      <c r="R14" s="539"/>
      <c r="S14" s="539"/>
      <c r="T14" s="539"/>
      <c r="U14" s="540"/>
    </row>
    <row r="15" spans="1:24" ht="129" customHeight="1">
      <c r="A15" s="541" t="s">
        <v>78</v>
      </c>
      <c r="B15" s="48" t="s">
        <v>79</v>
      </c>
      <c r="C15" s="48">
        <v>1</v>
      </c>
      <c r="D15" s="543" t="s">
        <v>80</v>
      </c>
      <c r="E15" s="49" t="s">
        <v>81</v>
      </c>
      <c r="F15" s="533" t="s">
        <v>82</v>
      </c>
      <c r="G15" s="521"/>
      <c r="H15" s="521"/>
      <c r="I15" s="521"/>
      <c r="J15" s="521"/>
      <c r="K15" s="521"/>
      <c r="L15" s="521"/>
      <c r="M15" s="521"/>
      <c r="N15" s="521"/>
      <c r="O15" s="521"/>
      <c r="P15" s="521"/>
      <c r="Q15" s="521"/>
      <c r="R15" s="521"/>
      <c r="S15" s="545" t="s">
        <v>20</v>
      </c>
      <c r="T15" s="521" t="s">
        <v>18</v>
      </c>
      <c r="U15" s="547" t="s">
        <v>18</v>
      </c>
      <c r="W15" s="57"/>
    </row>
    <row r="16" spans="1:24" ht="54" customHeight="1">
      <c r="A16" s="542"/>
      <c r="B16" s="48" t="s">
        <v>83</v>
      </c>
      <c r="C16" s="48">
        <v>25</v>
      </c>
      <c r="D16" s="544"/>
      <c r="E16" s="49" t="s">
        <v>84</v>
      </c>
      <c r="F16" s="534"/>
      <c r="G16" s="522"/>
      <c r="H16" s="522"/>
      <c r="I16" s="522"/>
      <c r="J16" s="522"/>
      <c r="K16" s="522"/>
      <c r="L16" s="522"/>
      <c r="M16" s="522"/>
      <c r="N16" s="522"/>
      <c r="O16" s="522"/>
      <c r="P16" s="522"/>
      <c r="Q16" s="522"/>
      <c r="R16" s="522"/>
      <c r="S16" s="546"/>
      <c r="T16" s="522"/>
      <c r="U16" s="548"/>
      <c r="W16" s="57"/>
    </row>
    <row r="17" spans="1:21" ht="158.25" customHeight="1">
      <c r="A17" s="58" t="s">
        <v>85</v>
      </c>
      <c r="B17" s="59" t="s">
        <v>86</v>
      </c>
      <c r="C17" s="48">
        <v>1</v>
      </c>
      <c r="D17" s="60" t="s">
        <v>87</v>
      </c>
      <c r="E17" s="49" t="s">
        <v>88</v>
      </c>
      <c r="F17" s="61" t="s">
        <v>89</v>
      </c>
      <c r="G17" s="377"/>
      <c r="H17" s="377"/>
      <c r="I17" s="377"/>
      <c r="J17" s="377"/>
      <c r="K17" s="377"/>
      <c r="L17" s="377"/>
      <c r="M17" s="377"/>
      <c r="N17" s="377"/>
      <c r="O17" s="377"/>
      <c r="P17" s="377"/>
      <c r="Q17" s="377"/>
      <c r="R17" s="377"/>
      <c r="S17" s="378" t="s">
        <v>90</v>
      </c>
      <c r="T17" s="377">
        <v>1</v>
      </c>
      <c r="U17" s="377" t="s">
        <v>18</v>
      </c>
    </row>
    <row r="18" spans="1:21" ht="61.5" customHeight="1">
      <c r="A18" s="536" t="s">
        <v>91</v>
      </c>
      <c r="B18" s="48" t="s">
        <v>79</v>
      </c>
      <c r="C18" s="48">
        <v>1</v>
      </c>
      <c r="D18" s="531" t="s">
        <v>92</v>
      </c>
      <c r="E18" s="60" t="s">
        <v>93</v>
      </c>
      <c r="F18" s="533" t="s">
        <v>94</v>
      </c>
      <c r="G18" s="521"/>
      <c r="H18" s="521"/>
      <c r="I18" s="521"/>
      <c r="J18" s="521"/>
      <c r="K18" s="521"/>
      <c r="L18" s="521"/>
      <c r="M18" s="521"/>
      <c r="N18" s="521"/>
      <c r="O18" s="521"/>
      <c r="P18" s="521"/>
      <c r="Q18" s="521"/>
      <c r="R18" s="521"/>
      <c r="S18" s="535" t="s">
        <v>95</v>
      </c>
      <c r="T18" s="521">
        <v>1</v>
      </c>
      <c r="U18" s="521" t="s">
        <v>18</v>
      </c>
    </row>
    <row r="19" spans="1:21" ht="72.75" customHeight="1">
      <c r="A19" s="537"/>
      <c r="B19" s="48" t="s">
        <v>83</v>
      </c>
      <c r="C19" s="48">
        <v>25</v>
      </c>
      <c r="D19" s="532"/>
      <c r="E19" s="49" t="s">
        <v>84</v>
      </c>
      <c r="F19" s="534"/>
      <c r="G19" s="522"/>
      <c r="H19" s="522"/>
      <c r="I19" s="522"/>
      <c r="J19" s="522"/>
      <c r="K19" s="522"/>
      <c r="L19" s="522"/>
      <c r="M19" s="522"/>
      <c r="N19" s="522"/>
      <c r="O19" s="522"/>
      <c r="P19" s="522"/>
      <c r="Q19" s="522"/>
      <c r="R19" s="522"/>
      <c r="S19" s="535"/>
      <c r="T19" s="522"/>
      <c r="U19" s="522"/>
    </row>
    <row r="20" spans="1:21" ht="53.25" customHeight="1">
      <c r="A20" s="529" t="s">
        <v>96</v>
      </c>
      <c r="B20" s="62" t="s">
        <v>79</v>
      </c>
      <c r="C20" s="48">
        <v>1</v>
      </c>
      <c r="D20" s="531" t="s">
        <v>97</v>
      </c>
      <c r="E20" s="61" t="s">
        <v>93</v>
      </c>
      <c r="F20" s="533" t="s">
        <v>98</v>
      </c>
      <c r="G20" s="521"/>
      <c r="H20" s="521"/>
      <c r="I20" s="521"/>
      <c r="J20" s="521"/>
      <c r="K20" s="521"/>
      <c r="L20" s="521"/>
      <c r="M20" s="521"/>
      <c r="N20" s="521"/>
      <c r="O20" s="521"/>
      <c r="P20" s="521"/>
      <c r="Q20" s="521"/>
      <c r="R20" s="521"/>
      <c r="S20" s="523" t="s">
        <v>95</v>
      </c>
      <c r="T20" s="521">
        <v>1</v>
      </c>
      <c r="U20" s="521" t="s">
        <v>18</v>
      </c>
    </row>
    <row r="21" spans="1:21" ht="198" customHeight="1">
      <c r="A21" s="530"/>
      <c r="B21" s="48" t="s">
        <v>99</v>
      </c>
      <c r="C21" s="48" t="s">
        <v>100</v>
      </c>
      <c r="D21" s="532"/>
      <c r="E21" s="49" t="s">
        <v>84</v>
      </c>
      <c r="F21" s="534"/>
      <c r="G21" s="522"/>
      <c r="H21" s="522"/>
      <c r="I21" s="522"/>
      <c r="J21" s="522"/>
      <c r="K21" s="522"/>
      <c r="L21" s="522"/>
      <c r="M21" s="522"/>
      <c r="N21" s="522"/>
      <c r="O21" s="522"/>
      <c r="P21" s="522"/>
      <c r="Q21" s="522"/>
      <c r="R21" s="522"/>
      <c r="S21" s="524"/>
      <c r="T21" s="522"/>
      <c r="U21" s="522"/>
    </row>
    <row r="22" spans="1:21" ht="93.75" customHeight="1">
      <c r="A22" s="525" t="s">
        <v>101</v>
      </c>
      <c r="B22" s="48" t="s">
        <v>79</v>
      </c>
      <c r="C22" s="48">
        <v>1</v>
      </c>
      <c r="D22" s="526" t="s">
        <v>102</v>
      </c>
      <c r="E22" s="49" t="s">
        <v>93</v>
      </c>
      <c r="F22" s="527" t="s">
        <v>94</v>
      </c>
      <c r="G22" s="521"/>
      <c r="H22" s="521"/>
      <c r="I22" s="521"/>
      <c r="J22" s="521"/>
      <c r="K22" s="521"/>
      <c r="L22" s="521"/>
      <c r="M22" s="521"/>
      <c r="N22" s="521"/>
      <c r="O22" s="521"/>
      <c r="P22" s="521"/>
      <c r="Q22" s="521"/>
      <c r="R22" s="521"/>
      <c r="S22" s="523" t="s">
        <v>95</v>
      </c>
      <c r="T22" s="521">
        <v>1</v>
      </c>
      <c r="U22" s="521" t="s">
        <v>18</v>
      </c>
    </row>
    <row r="23" spans="1:21" ht="109.5" customHeight="1">
      <c r="A23" s="525"/>
      <c r="B23" s="48" t="s">
        <v>99</v>
      </c>
      <c r="C23" s="48" t="s">
        <v>100</v>
      </c>
      <c r="D23" s="526"/>
      <c r="E23" s="49" t="s">
        <v>84</v>
      </c>
      <c r="F23" s="528"/>
      <c r="G23" s="522"/>
      <c r="H23" s="522"/>
      <c r="I23" s="522"/>
      <c r="J23" s="522"/>
      <c r="K23" s="522"/>
      <c r="L23" s="522"/>
      <c r="M23" s="522"/>
      <c r="N23" s="522"/>
      <c r="O23" s="522"/>
      <c r="P23" s="522"/>
      <c r="Q23" s="522"/>
      <c r="R23" s="522"/>
      <c r="S23" s="524"/>
      <c r="T23" s="522"/>
      <c r="U23" s="522"/>
    </row>
    <row r="24" spans="1:21" ht="197.25" customHeight="1">
      <c r="A24" s="63" t="s">
        <v>103</v>
      </c>
      <c r="B24" s="48" t="s">
        <v>104</v>
      </c>
      <c r="C24" s="48">
        <v>1</v>
      </c>
      <c r="D24" s="64" t="s">
        <v>105</v>
      </c>
      <c r="E24" s="48" t="s">
        <v>106</v>
      </c>
      <c r="F24" s="49" t="s">
        <v>89</v>
      </c>
      <c r="G24" s="373"/>
      <c r="H24" s="373"/>
      <c r="I24" s="373"/>
      <c r="J24" s="373"/>
      <c r="K24" s="373"/>
      <c r="L24" s="373"/>
      <c r="M24" s="373"/>
      <c r="N24" s="373"/>
      <c r="O24" s="373"/>
      <c r="P24" s="373"/>
      <c r="Q24" s="373"/>
      <c r="R24" s="373"/>
      <c r="S24" s="379" t="s">
        <v>107</v>
      </c>
      <c r="T24" s="373">
        <v>1</v>
      </c>
      <c r="U24" s="373" t="s">
        <v>18</v>
      </c>
    </row>
    <row r="25" spans="1:21" ht="33" customHeight="1"/>
    <row r="26" spans="1:21" ht="18.75">
      <c r="A26" s="67" t="s">
        <v>108</v>
      </c>
      <c r="B26" s="517"/>
      <c r="C26" s="518"/>
      <c r="D26" s="518"/>
      <c r="E26" s="518"/>
      <c r="F26" s="518"/>
      <c r="G26" s="518"/>
      <c r="H26" s="518"/>
      <c r="I26" s="518"/>
      <c r="J26" s="518"/>
      <c r="K26" s="518"/>
      <c r="L26" s="518"/>
      <c r="M26" s="518"/>
      <c r="N26" s="518"/>
      <c r="O26" s="518"/>
      <c r="P26" s="518"/>
      <c r="Q26" s="518"/>
      <c r="R26" s="518"/>
      <c r="S26" s="518"/>
      <c r="T26" s="518"/>
      <c r="U26" s="518"/>
    </row>
    <row r="27" spans="1:21" ht="30" customHeight="1">
      <c r="A27" s="519" t="s">
        <v>109</v>
      </c>
      <c r="B27" s="519"/>
      <c r="C27" s="519"/>
      <c r="D27" s="519"/>
      <c r="E27" s="519"/>
      <c r="F27" s="519"/>
      <c r="G27" s="519"/>
      <c r="H27" s="519"/>
      <c r="I27" s="519"/>
      <c r="J27" s="519"/>
      <c r="K27" s="519"/>
      <c r="L27" s="519"/>
      <c r="M27" s="519"/>
      <c r="N27" s="519"/>
      <c r="O27" s="519"/>
      <c r="P27" s="519"/>
      <c r="Q27" s="519"/>
      <c r="R27" s="519"/>
      <c r="S27" s="519"/>
      <c r="T27" s="519"/>
      <c r="U27" s="519"/>
    </row>
    <row r="28" spans="1:21" ht="36.75" customHeight="1">
      <c r="A28" s="520" t="s">
        <v>110</v>
      </c>
      <c r="B28" s="520"/>
      <c r="C28" s="520"/>
      <c r="D28" s="520"/>
      <c r="E28" s="520"/>
      <c r="F28" s="520"/>
      <c r="G28" s="520"/>
      <c r="H28" s="520"/>
      <c r="I28" s="520"/>
      <c r="J28" s="520"/>
      <c r="K28" s="520"/>
      <c r="L28" s="520"/>
      <c r="M28" s="520"/>
      <c r="N28" s="520"/>
      <c r="O28" s="520"/>
      <c r="P28" s="520"/>
      <c r="Q28" s="520"/>
      <c r="R28" s="520"/>
      <c r="S28" s="520"/>
      <c r="T28" s="520"/>
      <c r="U28" s="520"/>
    </row>
    <row r="29" spans="1:21" ht="15.75">
      <c r="A29" s="519" t="s">
        <v>111</v>
      </c>
      <c r="B29" s="519"/>
      <c r="C29" s="519"/>
      <c r="D29" s="519"/>
      <c r="E29" s="519"/>
      <c r="F29" s="519"/>
      <c r="G29" s="519"/>
      <c r="H29" s="519"/>
      <c r="I29" s="519"/>
      <c r="J29" s="519"/>
      <c r="K29" s="519"/>
      <c r="L29" s="519"/>
      <c r="M29" s="519"/>
      <c r="N29" s="519"/>
      <c r="O29" s="519"/>
      <c r="P29" s="519"/>
      <c r="Q29" s="519"/>
      <c r="R29" s="519"/>
      <c r="S29" s="519"/>
      <c r="T29" s="519"/>
      <c r="U29" s="519"/>
    </row>
    <row r="30" spans="1:21" ht="35.25" customHeight="1">
      <c r="A30" s="520" t="s">
        <v>112</v>
      </c>
      <c r="B30" s="520"/>
      <c r="C30" s="520"/>
      <c r="D30" s="520"/>
      <c r="E30" s="520"/>
      <c r="F30" s="520"/>
      <c r="G30" s="520"/>
      <c r="H30" s="520"/>
      <c r="I30" s="520"/>
      <c r="J30" s="520"/>
      <c r="K30" s="520"/>
      <c r="L30" s="520"/>
      <c r="M30" s="520"/>
      <c r="N30" s="520"/>
      <c r="O30" s="520"/>
      <c r="P30" s="520"/>
      <c r="Q30" s="520"/>
      <c r="R30" s="520"/>
      <c r="S30" s="520"/>
      <c r="T30" s="520"/>
      <c r="U30" s="520"/>
    </row>
  </sheetData>
  <mergeCells count="101">
    <mergeCell ref="A1:U1"/>
    <mergeCell ref="A2:U2"/>
    <mergeCell ref="B3:U3"/>
    <mergeCell ref="B4:U4"/>
    <mergeCell ref="B5:U5"/>
    <mergeCell ref="B6:U6"/>
    <mergeCell ref="G7:R7"/>
    <mergeCell ref="S7:U7"/>
    <mergeCell ref="A8:A10"/>
    <mergeCell ref="B8:B10"/>
    <mergeCell ref="C8:C10"/>
    <mergeCell ref="D8:D10"/>
    <mergeCell ref="E8:E10"/>
    <mergeCell ref="F8:F10"/>
    <mergeCell ref="G8:R8"/>
    <mergeCell ref="S8:U8"/>
    <mergeCell ref="U9:U10"/>
    <mergeCell ref="G9:I9"/>
    <mergeCell ref="J9:L9"/>
    <mergeCell ref="M9:O9"/>
    <mergeCell ref="P9:R9"/>
    <mergeCell ref="S9:S10"/>
    <mergeCell ref="T9:T10"/>
    <mergeCell ref="L15:L16"/>
    <mergeCell ref="M15:M16"/>
    <mergeCell ref="N15:N16"/>
    <mergeCell ref="B14:U14"/>
    <mergeCell ref="A15:A16"/>
    <mergeCell ref="D15:D16"/>
    <mergeCell ref="F15:F16"/>
    <mergeCell ref="G15:G16"/>
    <mergeCell ref="H15:H16"/>
    <mergeCell ref="I15:I16"/>
    <mergeCell ref="J15:J16"/>
    <mergeCell ref="K15:K16"/>
    <mergeCell ref="R15:R16"/>
    <mergeCell ref="S15:S16"/>
    <mergeCell ref="T15:T16"/>
    <mergeCell ref="U15:U16"/>
    <mergeCell ref="O15:O16"/>
    <mergeCell ref="P15:P16"/>
    <mergeCell ref="Q15:Q16"/>
    <mergeCell ref="S18:S19"/>
    <mergeCell ref="T18:T19"/>
    <mergeCell ref="U18:U19"/>
    <mergeCell ref="J18:J19"/>
    <mergeCell ref="K18:K19"/>
    <mergeCell ref="L18:L19"/>
    <mergeCell ref="M18:M19"/>
    <mergeCell ref="N18:N19"/>
    <mergeCell ref="O18:O19"/>
    <mergeCell ref="A20:A21"/>
    <mergeCell ref="D20:D21"/>
    <mergeCell ref="F20:F21"/>
    <mergeCell ref="G20:G21"/>
    <mergeCell ref="H20:H21"/>
    <mergeCell ref="I20:I21"/>
    <mergeCell ref="P18:P19"/>
    <mergeCell ref="Q18:Q19"/>
    <mergeCell ref="R18:R19"/>
    <mergeCell ref="P20:P21"/>
    <mergeCell ref="Q20:Q21"/>
    <mergeCell ref="R20:R21"/>
    <mergeCell ref="A18:A19"/>
    <mergeCell ref="D18:D19"/>
    <mergeCell ref="F18:F19"/>
    <mergeCell ref="G18:G19"/>
    <mergeCell ref="H18:H19"/>
    <mergeCell ref="I18:I19"/>
    <mergeCell ref="S20:S21"/>
    <mergeCell ref="T20:T21"/>
    <mergeCell ref="U20:U21"/>
    <mergeCell ref="J20:J21"/>
    <mergeCell ref="K20:K21"/>
    <mergeCell ref="L20:L21"/>
    <mergeCell ref="M20:M21"/>
    <mergeCell ref="N20:N21"/>
    <mergeCell ref="O20:O21"/>
    <mergeCell ref="B26:U26"/>
    <mergeCell ref="A27:U27"/>
    <mergeCell ref="A28:U28"/>
    <mergeCell ref="A29:U29"/>
    <mergeCell ref="A30:U30"/>
    <mergeCell ref="P22:P23"/>
    <mergeCell ref="Q22:Q23"/>
    <mergeCell ref="R22:R23"/>
    <mergeCell ref="S22:S23"/>
    <mergeCell ref="T22:T23"/>
    <mergeCell ref="U22:U23"/>
    <mergeCell ref="J22:J23"/>
    <mergeCell ref="K22:K23"/>
    <mergeCell ref="L22:L23"/>
    <mergeCell ref="M22:M23"/>
    <mergeCell ref="N22:N23"/>
    <mergeCell ref="O22:O23"/>
    <mergeCell ref="A22:A23"/>
    <mergeCell ref="D22:D23"/>
    <mergeCell ref="F22:F23"/>
    <mergeCell ref="G22:G23"/>
    <mergeCell ref="H22:H23"/>
    <mergeCell ref="I22:I23"/>
  </mergeCells>
  <printOptions horizontalCentered="1"/>
  <pageMargins left="0.25" right="0.25" top="0.75" bottom="0.75" header="0.3" footer="0.3"/>
  <pageSetup scale="57" fitToHeight="0" orientation="landscape" r:id="rId1"/>
  <rowBreaks count="2" manualBreakCount="2">
    <brk id="13" max="20" man="1"/>
    <brk id="19"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8C4E-887B-4764-9E68-482AE9396B38}">
  <dimension ref="C1:X76"/>
  <sheetViews>
    <sheetView view="pageBreakPreview" topLeftCell="A40" zoomScaleNormal="100" zoomScaleSheetLayoutView="100" workbookViewId="0">
      <selection activeCell="F43" sqref="F43"/>
    </sheetView>
  </sheetViews>
  <sheetFormatPr baseColWidth="10" defaultColWidth="11.42578125" defaultRowHeight="15"/>
  <cols>
    <col min="1" max="1" width="4.42578125" style="68" customWidth="1"/>
    <col min="2" max="2" width="1.140625" style="68" customWidth="1"/>
    <col min="3" max="3" width="19.140625" style="68" customWidth="1"/>
    <col min="4" max="4" width="13.7109375" style="68" customWidth="1"/>
    <col min="5" max="5" width="9.140625" style="68" customWidth="1"/>
    <col min="6" max="6" width="24.28515625" style="68" customWidth="1"/>
    <col min="7" max="7" width="18.140625" style="68" customWidth="1"/>
    <col min="8" max="8" width="15.42578125" style="68" customWidth="1"/>
    <col min="9" max="10" width="1.85546875" style="68" customWidth="1"/>
    <col min="11" max="11" width="2" style="68" customWidth="1"/>
    <col min="12" max="12" width="2.28515625" style="68" customWidth="1"/>
    <col min="13" max="13" width="2.140625" style="68" customWidth="1"/>
    <col min="14" max="16" width="1.85546875" style="68" customWidth="1"/>
    <col min="17" max="17" width="2.140625" style="68" customWidth="1"/>
    <col min="18" max="19" width="2.7109375" style="68" customWidth="1"/>
    <col min="20" max="20" width="2.85546875" style="68" customWidth="1"/>
    <col min="21" max="21" width="13.85546875" style="68" customWidth="1"/>
    <col min="22" max="22" width="3.140625" style="68" customWidth="1"/>
    <col min="23" max="23" width="3.5703125" style="68" customWidth="1"/>
    <col min="24" max="16384" width="11.42578125" style="68"/>
  </cols>
  <sheetData>
    <row r="1" spans="3:24" ht="30.75" customHeight="1">
      <c r="C1"/>
      <c r="D1"/>
      <c r="E1"/>
      <c r="F1"/>
      <c r="G1"/>
      <c r="H1"/>
      <c r="I1"/>
      <c r="J1"/>
      <c r="K1"/>
      <c r="L1"/>
      <c r="M1"/>
      <c r="N1"/>
      <c r="O1"/>
      <c r="P1"/>
      <c r="Q1"/>
      <c r="R1"/>
      <c r="S1"/>
      <c r="T1"/>
      <c r="U1"/>
      <c r="V1"/>
      <c r="W1"/>
    </row>
    <row r="2" spans="3:24" ht="23.25" customHeight="1">
      <c r="C2" s="607" t="s">
        <v>0</v>
      </c>
      <c r="D2" s="607"/>
      <c r="E2" s="607"/>
      <c r="F2" s="607"/>
      <c r="G2" s="607"/>
      <c r="H2" s="607"/>
      <c r="I2" s="607"/>
      <c r="J2" s="607"/>
      <c r="K2" s="607"/>
      <c r="L2" s="607"/>
      <c r="M2" s="607"/>
      <c r="N2" s="607"/>
      <c r="O2" s="607"/>
      <c r="P2" s="607"/>
      <c r="Q2" s="607"/>
      <c r="R2" s="607"/>
      <c r="S2" s="607"/>
      <c r="T2" s="607"/>
      <c r="U2" s="607"/>
      <c r="V2" s="607"/>
      <c r="W2" s="607"/>
    </row>
    <row r="3" spans="3:24" ht="36" customHeight="1">
      <c r="C3" s="608" t="s">
        <v>113</v>
      </c>
      <c r="D3" s="608"/>
      <c r="E3" s="608"/>
      <c r="F3" s="608"/>
      <c r="G3" s="608"/>
      <c r="H3" s="608"/>
      <c r="I3" s="608"/>
      <c r="J3" s="608"/>
      <c r="K3" s="608"/>
      <c r="L3" s="608"/>
      <c r="M3" s="608"/>
      <c r="N3" s="608"/>
      <c r="O3" s="608"/>
      <c r="P3" s="608"/>
      <c r="Q3" s="608"/>
      <c r="R3" s="608"/>
      <c r="S3" s="608"/>
      <c r="T3" s="608"/>
      <c r="U3" s="608"/>
      <c r="V3" s="608"/>
      <c r="W3" s="608"/>
    </row>
    <row r="4" spans="3:24" ht="15.75" customHeight="1">
      <c r="C4" s="69" t="s">
        <v>1</v>
      </c>
      <c r="D4" s="609" t="s">
        <v>114</v>
      </c>
      <c r="E4" s="609"/>
      <c r="F4" s="609"/>
      <c r="G4" s="609"/>
      <c r="H4" s="609"/>
      <c r="I4" s="609"/>
      <c r="J4" s="609"/>
      <c r="K4" s="609"/>
      <c r="L4" s="609"/>
      <c r="M4" s="609"/>
      <c r="N4" s="609"/>
      <c r="O4" s="609"/>
      <c r="P4" s="609"/>
      <c r="Q4" s="609"/>
      <c r="R4" s="609"/>
      <c r="S4" s="609"/>
      <c r="T4" s="609"/>
      <c r="U4" s="609"/>
      <c r="V4" s="609"/>
      <c r="W4" s="609"/>
    </row>
    <row r="5" spans="3:24" ht="21.75" customHeight="1">
      <c r="C5" s="70" t="s">
        <v>57</v>
      </c>
      <c r="D5" s="610" t="s">
        <v>58</v>
      </c>
      <c r="E5" s="610"/>
      <c r="F5" s="610"/>
      <c r="G5" s="610"/>
      <c r="H5" s="610"/>
      <c r="I5" s="610"/>
      <c r="J5" s="610"/>
      <c r="K5" s="610"/>
      <c r="L5" s="610"/>
      <c r="M5" s="610"/>
      <c r="N5" s="610"/>
      <c r="O5" s="610"/>
      <c r="P5" s="610"/>
      <c r="Q5" s="610"/>
      <c r="R5" s="610"/>
      <c r="S5" s="610"/>
      <c r="T5" s="610"/>
      <c r="U5" s="610"/>
      <c r="V5" s="610"/>
      <c r="W5" s="610"/>
    </row>
    <row r="6" spans="3:24" ht="25.5" customHeight="1">
      <c r="C6" s="70" t="s">
        <v>59</v>
      </c>
      <c r="D6" s="611" t="s">
        <v>115</v>
      </c>
      <c r="E6" s="611"/>
      <c r="F6" s="611"/>
      <c r="G6" s="611"/>
      <c r="H6" s="611"/>
      <c r="I6" s="611"/>
      <c r="J6" s="611"/>
      <c r="K6" s="611"/>
      <c r="L6" s="611"/>
      <c r="M6" s="611"/>
      <c r="N6" s="611"/>
      <c r="O6" s="611"/>
      <c r="P6" s="611"/>
      <c r="Q6" s="611"/>
      <c r="R6" s="611"/>
      <c r="S6" s="611"/>
      <c r="T6" s="611"/>
      <c r="U6" s="611"/>
      <c r="V6" s="611"/>
      <c r="W6" s="611"/>
    </row>
    <row r="7" spans="3:24" ht="23.25" customHeight="1">
      <c r="C7" s="70" t="s">
        <v>116</v>
      </c>
      <c r="D7" s="606" t="s">
        <v>117</v>
      </c>
      <c r="E7" s="606"/>
      <c r="F7" s="606"/>
      <c r="G7" s="606"/>
      <c r="H7" s="606"/>
      <c r="I7" s="606"/>
      <c r="J7" s="606"/>
      <c r="K7" s="606"/>
      <c r="L7" s="606"/>
      <c r="M7" s="606"/>
      <c r="N7" s="606"/>
      <c r="O7" s="606"/>
      <c r="P7" s="606"/>
      <c r="Q7" s="606"/>
      <c r="R7" s="606"/>
      <c r="S7" s="606"/>
      <c r="T7" s="606"/>
      <c r="U7" s="606"/>
      <c r="V7" s="606"/>
      <c r="W7" s="606"/>
    </row>
    <row r="8" spans="3:24" ht="12.75" customHeight="1">
      <c r="C8" s="71">
        <v>1</v>
      </c>
      <c r="D8" s="71">
        <v>2</v>
      </c>
      <c r="E8" s="71"/>
      <c r="F8" s="71">
        <v>3</v>
      </c>
      <c r="G8" s="71">
        <v>5</v>
      </c>
      <c r="H8" s="71">
        <v>6</v>
      </c>
      <c r="I8" s="592">
        <v>7</v>
      </c>
      <c r="J8" s="592"/>
      <c r="K8" s="592"/>
      <c r="L8" s="592"/>
      <c r="M8" s="592"/>
      <c r="N8" s="592"/>
      <c r="O8" s="592"/>
      <c r="P8" s="592"/>
      <c r="Q8" s="592"/>
      <c r="R8" s="592"/>
      <c r="S8" s="592"/>
      <c r="T8" s="592"/>
      <c r="U8" s="592">
        <v>8</v>
      </c>
      <c r="V8" s="592"/>
      <c r="W8" s="592"/>
    </row>
    <row r="9" spans="3:24" ht="22.5" customHeight="1">
      <c r="C9" s="592" t="s">
        <v>3</v>
      </c>
      <c r="D9" s="592" t="s">
        <v>4</v>
      </c>
      <c r="E9" s="592" t="s">
        <v>5</v>
      </c>
      <c r="F9" s="592" t="s">
        <v>6</v>
      </c>
      <c r="G9" s="592" t="s">
        <v>7</v>
      </c>
      <c r="H9" s="592" t="s">
        <v>8</v>
      </c>
      <c r="I9" s="592" t="s">
        <v>9</v>
      </c>
      <c r="J9" s="592"/>
      <c r="K9" s="592"/>
      <c r="L9" s="592"/>
      <c r="M9" s="592"/>
      <c r="N9" s="592"/>
      <c r="O9" s="592"/>
      <c r="P9" s="592"/>
      <c r="Q9" s="592"/>
      <c r="R9" s="592"/>
      <c r="S9" s="592"/>
      <c r="T9" s="592"/>
      <c r="U9" s="592" t="s">
        <v>10</v>
      </c>
      <c r="V9" s="592"/>
      <c r="W9" s="592"/>
    </row>
    <row r="10" spans="3:24" ht="16.5" customHeight="1">
      <c r="C10" s="592"/>
      <c r="D10" s="592"/>
      <c r="E10" s="592"/>
      <c r="F10" s="592"/>
      <c r="G10" s="592"/>
      <c r="H10" s="592"/>
      <c r="I10" s="592" t="s">
        <v>11</v>
      </c>
      <c r="J10" s="592"/>
      <c r="K10" s="592"/>
      <c r="L10" s="592" t="s">
        <v>12</v>
      </c>
      <c r="M10" s="592"/>
      <c r="N10" s="592"/>
      <c r="O10" s="592" t="s">
        <v>13</v>
      </c>
      <c r="P10" s="592"/>
      <c r="Q10" s="592"/>
      <c r="R10" s="592" t="s">
        <v>14</v>
      </c>
      <c r="S10" s="592"/>
      <c r="T10" s="592"/>
      <c r="U10" s="592" t="s">
        <v>15</v>
      </c>
      <c r="V10" s="592" t="s">
        <v>16</v>
      </c>
      <c r="W10" s="592" t="s">
        <v>17</v>
      </c>
    </row>
    <row r="11" spans="3:24" ht="12" customHeight="1">
      <c r="C11" s="592"/>
      <c r="D11" s="592"/>
      <c r="E11" s="592"/>
      <c r="F11" s="592"/>
      <c r="G11" s="592"/>
      <c r="H11" s="592"/>
      <c r="I11" s="71">
        <v>1</v>
      </c>
      <c r="J11" s="71">
        <v>2</v>
      </c>
      <c r="K11" s="71">
        <v>3</v>
      </c>
      <c r="L11" s="71">
        <v>4</v>
      </c>
      <c r="M11" s="71">
        <v>5</v>
      </c>
      <c r="N11" s="71">
        <v>6</v>
      </c>
      <c r="O11" s="71">
        <v>7</v>
      </c>
      <c r="P11" s="71">
        <v>8</v>
      </c>
      <c r="Q11" s="71">
        <v>9</v>
      </c>
      <c r="R11" s="71">
        <v>10</v>
      </c>
      <c r="S11" s="71">
        <v>11</v>
      </c>
      <c r="T11" s="71">
        <v>12</v>
      </c>
      <c r="U11" s="592"/>
      <c r="V11" s="592"/>
      <c r="W11" s="592"/>
    </row>
    <row r="12" spans="3:24" s="73" customFormat="1" ht="51" customHeight="1">
      <c r="C12" s="605" t="s">
        <v>118</v>
      </c>
      <c r="D12" s="587" t="s">
        <v>119</v>
      </c>
      <c r="E12" s="358">
        <v>1</v>
      </c>
      <c r="F12" s="359" t="s">
        <v>120</v>
      </c>
      <c r="G12" s="360" t="s">
        <v>121</v>
      </c>
      <c r="H12" s="361" t="s">
        <v>122</v>
      </c>
      <c r="I12" s="362" t="s">
        <v>18</v>
      </c>
      <c r="J12" s="362"/>
      <c r="K12" s="362"/>
      <c r="L12" s="362"/>
      <c r="M12" s="362"/>
      <c r="N12" s="362"/>
      <c r="O12" s="362"/>
      <c r="P12" s="362"/>
      <c r="Q12" s="362"/>
      <c r="R12" s="362"/>
      <c r="S12" s="362"/>
      <c r="T12" s="362"/>
      <c r="U12" s="363">
        <v>800000</v>
      </c>
      <c r="V12" s="362"/>
      <c r="W12" s="358" t="s">
        <v>18</v>
      </c>
      <c r="X12" s="72"/>
    </row>
    <row r="13" spans="3:24" s="73" customFormat="1" ht="82.5" customHeight="1">
      <c r="C13" s="605"/>
      <c r="D13" s="587"/>
      <c r="E13" s="358">
        <v>20</v>
      </c>
      <c r="F13" s="359" t="s">
        <v>123</v>
      </c>
      <c r="G13" s="360" t="s">
        <v>124</v>
      </c>
      <c r="H13" s="361" t="s">
        <v>125</v>
      </c>
      <c r="I13" s="362"/>
      <c r="J13" s="362" t="s">
        <v>18</v>
      </c>
      <c r="K13" s="362" t="s">
        <v>18</v>
      </c>
      <c r="L13" s="362" t="s">
        <v>18</v>
      </c>
      <c r="M13" s="362" t="s">
        <v>18</v>
      </c>
      <c r="N13" s="362" t="s">
        <v>18</v>
      </c>
      <c r="O13" s="362" t="s">
        <v>18</v>
      </c>
      <c r="P13" s="362" t="s">
        <v>18</v>
      </c>
      <c r="Q13" s="362" t="s">
        <v>18</v>
      </c>
      <c r="R13" s="362" t="s">
        <v>18</v>
      </c>
      <c r="S13" s="362" t="s">
        <v>18</v>
      </c>
      <c r="T13" s="362" t="s">
        <v>18</v>
      </c>
      <c r="U13" s="363"/>
      <c r="V13" s="588"/>
      <c r="W13" s="358"/>
      <c r="X13" s="72"/>
    </row>
    <row r="14" spans="3:24" s="73" customFormat="1" ht="42" customHeight="1">
      <c r="C14" s="605"/>
      <c r="D14" s="587"/>
      <c r="E14" s="365" t="s">
        <v>126</v>
      </c>
      <c r="F14" s="359" t="s">
        <v>127</v>
      </c>
      <c r="G14" s="360" t="s">
        <v>128</v>
      </c>
      <c r="H14" s="361" t="s">
        <v>129</v>
      </c>
      <c r="I14" s="362"/>
      <c r="J14" s="362" t="s">
        <v>18</v>
      </c>
      <c r="K14" s="362" t="s">
        <v>18</v>
      </c>
      <c r="L14" s="362" t="s">
        <v>18</v>
      </c>
      <c r="M14" s="362" t="s">
        <v>18</v>
      </c>
      <c r="N14" s="362" t="s">
        <v>18</v>
      </c>
      <c r="O14" s="362" t="s">
        <v>18</v>
      </c>
      <c r="P14" s="362" t="s">
        <v>18</v>
      </c>
      <c r="Q14" s="362" t="s">
        <v>18</v>
      </c>
      <c r="R14" s="362" t="s">
        <v>18</v>
      </c>
      <c r="S14" s="362" t="s">
        <v>18</v>
      </c>
      <c r="T14" s="362" t="s">
        <v>18</v>
      </c>
      <c r="U14" s="363"/>
      <c r="V14" s="588"/>
      <c r="W14" s="358"/>
      <c r="X14" s="72"/>
    </row>
    <row r="15" spans="3:24" s="73" customFormat="1" ht="62.25" customHeight="1">
      <c r="C15" s="605"/>
      <c r="D15" s="587" t="s">
        <v>130</v>
      </c>
      <c r="E15" s="358">
        <v>1</v>
      </c>
      <c r="F15" s="359" t="s">
        <v>120</v>
      </c>
      <c r="G15" s="360" t="s">
        <v>121</v>
      </c>
      <c r="H15" s="361" t="s">
        <v>131</v>
      </c>
      <c r="I15" s="362" t="s">
        <v>18</v>
      </c>
      <c r="J15" s="362"/>
      <c r="K15" s="362"/>
      <c r="L15" s="362"/>
      <c r="M15" s="362"/>
      <c r="N15" s="362"/>
      <c r="O15" s="362"/>
      <c r="P15" s="362"/>
      <c r="Q15" s="362"/>
      <c r="R15" s="362"/>
      <c r="S15" s="362"/>
      <c r="T15" s="362"/>
      <c r="U15" s="364"/>
      <c r="V15" s="588"/>
      <c r="W15" s="358" t="s">
        <v>18</v>
      </c>
      <c r="X15" s="72"/>
    </row>
    <row r="16" spans="3:24" s="73" customFormat="1" ht="26.25" customHeight="1">
      <c r="C16" s="605"/>
      <c r="D16" s="587"/>
      <c r="E16" s="358">
        <v>10</v>
      </c>
      <c r="F16" s="359" t="s">
        <v>132</v>
      </c>
      <c r="G16" s="366" t="s">
        <v>133</v>
      </c>
      <c r="H16" s="361" t="s">
        <v>134</v>
      </c>
      <c r="I16" s="362"/>
      <c r="J16" s="362" t="s">
        <v>18</v>
      </c>
      <c r="K16" s="362" t="s">
        <v>18</v>
      </c>
      <c r="L16" s="362" t="s">
        <v>18</v>
      </c>
      <c r="M16" s="362" t="s">
        <v>18</v>
      </c>
      <c r="N16" s="362" t="s">
        <v>18</v>
      </c>
      <c r="O16" s="362" t="s">
        <v>18</v>
      </c>
      <c r="P16" s="362" t="s">
        <v>18</v>
      </c>
      <c r="Q16" s="362" t="s">
        <v>18</v>
      </c>
      <c r="R16" s="362" t="s">
        <v>18</v>
      </c>
      <c r="S16" s="362" t="s">
        <v>18</v>
      </c>
      <c r="T16" s="362" t="s">
        <v>18</v>
      </c>
      <c r="U16" s="362"/>
      <c r="V16" s="588"/>
      <c r="W16" s="360"/>
      <c r="X16" s="72"/>
    </row>
    <row r="17" spans="3:24" s="73" customFormat="1" ht="51" customHeight="1">
      <c r="C17" s="581" t="s">
        <v>135</v>
      </c>
      <c r="D17" s="587" t="s">
        <v>136</v>
      </c>
      <c r="E17" s="365" t="s">
        <v>126</v>
      </c>
      <c r="F17" s="359" t="s">
        <v>137</v>
      </c>
      <c r="G17" s="360" t="s">
        <v>138</v>
      </c>
      <c r="H17" s="361" t="s">
        <v>139</v>
      </c>
      <c r="I17" s="362"/>
      <c r="J17" s="362" t="s">
        <v>18</v>
      </c>
      <c r="K17" s="362" t="s">
        <v>18</v>
      </c>
      <c r="L17" s="362" t="s">
        <v>18</v>
      </c>
      <c r="M17" s="362" t="s">
        <v>18</v>
      </c>
      <c r="N17" s="362" t="s">
        <v>18</v>
      </c>
      <c r="O17" s="362" t="s">
        <v>18</v>
      </c>
      <c r="P17" s="362" t="s">
        <v>18</v>
      </c>
      <c r="Q17" s="362" t="s">
        <v>18</v>
      </c>
      <c r="R17" s="362" t="s">
        <v>18</v>
      </c>
      <c r="S17" s="362" t="s">
        <v>18</v>
      </c>
      <c r="T17" s="362" t="s">
        <v>18</v>
      </c>
      <c r="U17" s="362"/>
      <c r="V17" s="588"/>
      <c r="W17" s="360"/>
      <c r="X17" s="72"/>
    </row>
    <row r="18" spans="3:24" s="73" customFormat="1" ht="30" customHeight="1">
      <c r="C18" s="583"/>
      <c r="D18" s="587"/>
      <c r="E18" s="358">
        <v>6</v>
      </c>
      <c r="F18" s="359" t="s">
        <v>140</v>
      </c>
      <c r="G18" s="366" t="s">
        <v>141</v>
      </c>
      <c r="H18" s="361" t="s">
        <v>139</v>
      </c>
      <c r="I18" s="362"/>
      <c r="J18" s="362"/>
      <c r="K18" s="362"/>
      <c r="L18" s="362"/>
      <c r="M18" s="362"/>
      <c r="N18" s="362"/>
      <c r="O18" s="362"/>
      <c r="P18" s="362"/>
      <c r="Q18" s="362"/>
      <c r="R18" s="362"/>
      <c r="S18" s="362" t="s">
        <v>18</v>
      </c>
      <c r="T18" s="362" t="s">
        <v>18</v>
      </c>
      <c r="U18" s="362"/>
      <c r="V18" s="588"/>
      <c r="W18" s="360"/>
      <c r="X18" s="72"/>
    </row>
    <row r="19" spans="3:24" s="73" customFormat="1" ht="57" customHeight="1">
      <c r="C19" s="605" t="s">
        <v>135</v>
      </c>
      <c r="D19" s="587" t="s">
        <v>142</v>
      </c>
      <c r="E19" s="358">
        <v>1</v>
      </c>
      <c r="F19" s="359" t="s">
        <v>120</v>
      </c>
      <c r="G19" s="360" t="s">
        <v>121</v>
      </c>
      <c r="H19" s="361" t="s">
        <v>122</v>
      </c>
      <c r="I19" s="362" t="s">
        <v>18</v>
      </c>
      <c r="J19" s="362"/>
      <c r="K19" s="362"/>
      <c r="L19" s="362"/>
      <c r="M19" s="362"/>
      <c r="N19" s="362"/>
      <c r="O19" s="362"/>
      <c r="P19" s="362"/>
      <c r="Q19" s="362"/>
      <c r="R19" s="362"/>
      <c r="S19" s="362"/>
      <c r="T19" s="362"/>
      <c r="U19" s="364"/>
      <c r="V19" s="588"/>
      <c r="W19" s="358" t="s">
        <v>18</v>
      </c>
      <c r="X19" s="72"/>
    </row>
    <row r="20" spans="3:24" s="73" customFormat="1" ht="32.25" customHeight="1">
      <c r="C20" s="605"/>
      <c r="D20" s="587"/>
      <c r="E20" s="587">
        <v>5</v>
      </c>
      <c r="F20" s="359" t="s">
        <v>143</v>
      </c>
      <c r="G20" s="366" t="s">
        <v>144</v>
      </c>
      <c r="H20" s="361" t="s">
        <v>134</v>
      </c>
      <c r="I20" s="362"/>
      <c r="J20" s="362" t="s">
        <v>18</v>
      </c>
      <c r="K20" s="362" t="s">
        <v>18</v>
      </c>
      <c r="L20" s="362" t="s">
        <v>18</v>
      </c>
      <c r="M20" s="362" t="s">
        <v>18</v>
      </c>
      <c r="N20" s="362" t="s">
        <v>18</v>
      </c>
      <c r="O20" s="362" t="s">
        <v>18</v>
      </c>
      <c r="P20" s="362" t="s">
        <v>18</v>
      </c>
      <c r="Q20" s="362" t="s">
        <v>18</v>
      </c>
      <c r="R20" s="362" t="s">
        <v>18</v>
      </c>
      <c r="S20" s="362" t="s">
        <v>18</v>
      </c>
      <c r="T20" s="362" t="s">
        <v>18</v>
      </c>
      <c r="U20" s="362"/>
      <c r="V20" s="588"/>
      <c r="W20" s="360"/>
      <c r="X20" s="72">
        <v>24</v>
      </c>
    </row>
    <row r="21" spans="3:24" s="73" customFormat="1" ht="79.5" customHeight="1">
      <c r="C21" s="605"/>
      <c r="D21" s="587"/>
      <c r="E21" s="587"/>
      <c r="F21" s="359" t="s">
        <v>145</v>
      </c>
      <c r="G21" s="366" t="s">
        <v>146</v>
      </c>
      <c r="H21" s="361" t="s">
        <v>134</v>
      </c>
      <c r="I21" s="362"/>
      <c r="J21" s="362" t="s">
        <v>18</v>
      </c>
      <c r="K21" s="362" t="s">
        <v>18</v>
      </c>
      <c r="L21" s="362" t="s">
        <v>18</v>
      </c>
      <c r="M21" s="362" t="s">
        <v>18</v>
      </c>
      <c r="N21" s="362" t="s">
        <v>18</v>
      </c>
      <c r="O21" s="362" t="s">
        <v>18</v>
      </c>
      <c r="P21" s="362" t="s">
        <v>18</v>
      </c>
      <c r="Q21" s="362" t="s">
        <v>18</v>
      </c>
      <c r="R21" s="362" t="s">
        <v>18</v>
      </c>
      <c r="S21" s="362" t="s">
        <v>18</v>
      </c>
      <c r="T21" s="362" t="s">
        <v>18</v>
      </c>
      <c r="U21" s="362"/>
      <c r="V21" s="588"/>
      <c r="W21" s="360"/>
      <c r="X21" s="72"/>
    </row>
    <row r="22" spans="3:24" s="73" customFormat="1" ht="51" customHeight="1">
      <c r="C22" s="605"/>
      <c r="D22" s="587"/>
      <c r="E22" s="365" t="s">
        <v>126</v>
      </c>
      <c r="F22" s="359" t="s">
        <v>147</v>
      </c>
      <c r="G22" s="360" t="s">
        <v>138</v>
      </c>
      <c r="H22" s="361" t="s">
        <v>139</v>
      </c>
      <c r="I22" s="362"/>
      <c r="J22" s="362" t="s">
        <v>18</v>
      </c>
      <c r="K22" s="362" t="s">
        <v>18</v>
      </c>
      <c r="L22" s="362" t="s">
        <v>18</v>
      </c>
      <c r="M22" s="362" t="s">
        <v>18</v>
      </c>
      <c r="N22" s="362" t="s">
        <v>18</v>
      </c>
      <c r="O22" s="362" t="s">
        <v>18</v>
      </c>
      <c r="P22" s="362" t="s">
        <v>18</v>
      </c>
      <c r="Q22" s="362" t="s">
        <v>18</v>
      </c>
      <c r="R22" s="362" t="s">
        <v>18</v>
      </c>
      <c r="S22" s="362" t="s">
        <v>18</v>
      </c>
      <c r="T22" s="362" t="s">
        <v>18</v>
      </c>
      <c r="U22" s="362"/>
      <c r="V22" s="588"/>
      <c r="W22" s="360"/>
      <c r="X22" s="72"/>
    </row>
    <row r="23" spans="3:24" s="73" customFormat="1" ht="50.25" customHeight="1">
      <c r="C23" s="605"/>
      <c r="D23" s="587"/>
      <c r="E23" s="358">
        <v>3</v>
      </c>
      <c r="F23" s="359" t="s">
        <v>148</v>
      </c>
      <c r="G23" s="366" t="s">
        <v>149</v>
      </c>
      <c r="H23" s="361" t="s">
        <v>150</v>
      </c>
      <c r="I23" s="362"/>
      <c r="J23" s="362"/>
      <c r="K23" s="362"/>
      <c r="L23" s="362"/>
      <c r="M23" s="362"/>
      <c r="N23" s="362"/>
      <c r="O23" s="362"/>
      <c r="P23" s="362"/>
      <c r="Q23" s="362"/>
      <c r="R23" s="362"/>
      <c r="S23" s="362" t="s">
        <v>18</v>
      </c>
      <c r="T23" s="362" t="s">
        <v>18</v>
      </c>
      <c r="U23" s="362"/>
      <c r="V23" s="588"/>
      <c r="W23" s="360"/>
      <c r="X23" s="72"/>
    </row>
    <row r="24" spans="3:24" s="73" customFormat="1" ht="159.75" customHeight="1">
      <c r="C24" s="357" t="s">
        <v>135</v>
      </c>
      <c r="D24" s="358" t="s">
        <v>151</v>
      </c>
      <c r="E24" s="358">
        <v>20</v>
      </c>
      <c r="F24" s="359" t="s">
        <v>152</v>
      </c>
      <c r="G24" s="366" t="s">
        <v>153</v>
      </c>
      <c r="H24" s="361" t="s">
        <v>134</v>
      </c>
      <c r="I24" s="362"/>
      <c r="J24" s="362" t="s">
        <v>18</v>
      </c>
      <c r="K24" s="362" t="s">
        <v>18</v>
      </c>
      <c r="L24" s="362" t="s">
        <v>18</v>
      </c>
      <c r="M24" s="362" t="s">
        <v>18</v>
      </c>
      <c r="N24" s="362" t="s">
        <v>18</v>
      </c>
      <c r="O24" s="362" t="s">
        <v>18</v>
      </c>
      <c r="P24" s="362" t="s">
        <v>18</v>
      </c>
      <c r="Q24" s="362" t="s">
        <v>18</v>
      </c>
      <c r="R24" s="362" t="s">
        <v>18</v>
      </c>
      <c r="S24" s="362" t="s">
        <v>18</v>
      </c>
      <c r="T24" s="362" t="s">
        <v>18</v>
      </c>
      <c r="U24" s="364"/>
      <c r="V24" s="588"/>
      <c r="W24" s="8"/>
      <c r="X24" s="72"/>
    </row>
    <row r="25" spans="3:24" s="73" customFormat="1" ht="107.25" customHeight="1">
      <c r="C25" s="593" t="s">
        <v>154</v>
      </c>
      <c r="D25" s="365" t="s">
        <v>155</v>
      </c>
      <c r="E25" s="358">
        <v>1</v>
      </c>
      <c r="F25" s="358" t="s">
        <v>156</v>
      </c>
      <c r="G25" s="366" t="s">
        <v>157</v>
      </c>
      <c r="H25" s="361" t="s">
        <v>122</v>
      </c>
      <c r="I25" s="362"/>
      <c r="J25" s="362"/>
      <c r="K25" s="362"/>
      <c r="L25" s="362"/>
      <c r="M25" s="362"/>
      <c r="N25" s="362"/>
      <c r="O25" s="362"/>
      <c r="P25" s="362"/>
      <c r="Q25" s="362"/>
      <c r="R25" s="362"/>
      <c r="S25" s="362"/>
      <c r="T25" s="362"/>
      <c r="U25" s="367"/>
      <c r="V25" s="362"/>
      <c r="W25" s="358"/>
      <c r="X25" s="72"/>
    </row>
    <row r="26" spans="3:24" s="73" customFormat="1" ht="57.75" customHeight="1">
      <c r="C26" s="594"/>
      <c r="D26" s="584" t="s">
        <v>155</v>
      </c>
      <c r="E26" s="584">
        <v>1</v>
      </c>
      <c r="F26" s="358" t="s">
        <v>158</v>
      </c>
      <c r="G26" s="366" t="s">
        <v>159</v>
      </c>
      <c r="H26" s="360" t="s">
        <v>160</v>
      </c>
      <c r="I26" s="362"/>
      <c r="J26" s="362"/>
      <c r="K26" s="362"/>
      <c r="L26" s="362"/>
      <c r="M26" s="362"/>
      <c r="N26" s="362"/>
      <c r="O26" s="362"/>
      <c r="P26" s="362"/>
      <c r="Q26" s="362"/>
      <c r="R26" s="362"/>
      <c r="S26" s="362"/>
      <c r="T26" s="362"/>
      <c r="U26" s="368"/>
      <c r="V26" s="362"/>
      <c r="W26" s="358"/>
      <c r="X26" s="72"/>
    </row>
    <row r="27" spans="3:24" s="73" customFormat="1" ht="67.5" customHeight="1">
      <c r="C27" s="594"/>
      <c r="D27" s="585"/>
      <c r="E27" s="585"/>
      <c r="F27" s="358" t="s">
        <v>161</v>
      </c>
      <c r="G27" s="366" t="s">
        <v>162</v>
      </c>
      <c r="H27" s="360" t="s">
        <v>160</v>
      </c>
      <c r="I27" s="362"/>
      <c r="J27" s="362"/>
      <c r="K27" s="362"/>
      <c r="L27" s="362"/>
      <c r="M27" s="362"/>
      <c r="N27" s="362"/>
      <c r="O27" s="362"/>
      <c r="P27" s="362"/>
      <c r="Q27" s="362"/>
      <c r="R27" s="362"/>
      <c r="S27" s="362"/>
      <c r="T27" s="362"/>
      <c r="U27" s="369"/>
      <c r="V27" s="362"/>
      <c r="W27" s="358"/>
      <c r="X27" s="72"/>
    </row>
    <row r="28" spans="3:24" s="73" customFormat="1" ht="60.75" customHeight="1">
      <c r="C28" s="594"/>
      <c r="D28" s="585"/>
      <c r="E28" s="585"/>
      <c r="F28" s="358" t="s">
        <v>163</v>
      </c>
      <c r="G28" s="366" t="s">
        <v>164</v>
      </c>
      <c r="H28" s="360" t="s">
        <v>165</v>
      </c>
      <c r="I28" s="362"/>
      <c r="J28" s="362"/>
      <c r="K28" s="362"/>
      <c r="L28" s="362"/>
      <c r="M28" s="362"/>
      <c r="N28" s="362"/>
      <c r="O28" s="362"/>
      <c r="P28" s="362"/>
      <c r="Q28" s="362"/>
      <c r="R28" s="362"/>
      <c r="S28" s="362"/>
      <c r="T28" s="362"/>
      <c r="U28" s="370"/>
      <c r="V28" s="362"/>
      <c r="W28" s="358"/>
      <c r="X28" s="72"/>
    </row>
    <row r="29" spans="3:24" s="73" customFormat="1" ht="275.25" customHeight="1">
      <c r="C29" s="595"/>
      <c r="D29" s="586"/>
      <c r="E29" s="586"/>
      <c r="F29" s="358" t="s">
        <v>166</v>
      </c>
      <c r="G29" s="366" t="s">
        <v>167</v>
      </c>
      <c r="H29" s="360" t="s">
        <v>168</v>
      </c>
      <c r="I29" s="362"/>
      <c r="J29" s="362"/>
      <c r="K29" s="362"/>
      <c r="L29" s="362"/>
      <c r="M29" s="362"/>
      <c r="N29" s="362"/>
      <c r="O29" s="362"/>
      <c r="P29" s="362"/>
      <c r="Q29" s="362"/>
      <c r="R29" s="362"/>
      <c r="S29" s="362"/>
      <c r="T29" s="362"/>
      <c r="U29" s="370" t="s">
        <v>169</v>
      </c>
      <c r="V29" s="362"/>
      <c r="W29" s="358"/>
      <c r="X29" s="72"/>
    </row>
    <row r="30" spans="3:24" ht="72" customHeight="1">
      <c r="C30" s="574" t="s">
        <v>170</v>
      </c>
      <c r="D30" s="576" t="s">
        <v>171</v>
      </c>
      <c r="E30" s="598">
        <v>1</v>
      </c>
      <c r="F30" s="358" t="s">
        <v>172</v>
      </c>
      <c r="G30" s="366" t="s">
        <v>173</v>
      </c>
      <c r="H30" s="360" t="s">
        <v>174</v>
      </c>
      <c r="I30" s="362"/>
      <c r="J30" s="601" t="s">
        <v>18</v>
      </c>
      <c r="K30" s="601" t="s">
        <v>18</v>
      </c>
      <c r="L30" s="362"/>
      <c r="M30" s="362"/>
      <c r="N30" s="362"/>
      <c r="O30" s="362"/>
      <c r="P30" s="362"/>
      <c r="Q30" s="362"/>
      <c r="R30" s="362"/>
      <c r="S30" s="362"/>
      <c r="T30" s="362"/>
      <c r="U30" s="604">
        <v>20000000</v>
      </c>
      <c r="V30" s="362"/>
      <c r="W30" s="358"/>
      <c r="X30" s="74"/>
    </row>
    <row r="31" spans="3:24" ht="82.5" customHeight="1">
      <c r="C31" s="596"/>
      <c r="D31" s="597"/>
      <c r="E31" s="599"/>
      <c r="F31" s="358" t="s">
        <v>175</v>
      </c>
      <c r="G31" s="366" t="s">
        <v>176</v>
      </c>
      <c r="H31" s="360" t="s">
        <v>177</v>
      </c>
      <c r="I31" s="362"/>
      <c r="J31" s="602"/>
      <c r="K31" s="602"/>
      <c r="L31" s="362"/>
      <c r="M31" s="362"/>
      <c r="N31" s="362"/>
      <c r="O31" s="362"/>
      <c r="P31" s="362"/>
      <c r="Q31" s="362"/>
      <c r="R31" s="362"/>
      <c r="S31" s="362"/>
      <c r="T31" s="362"/>
      <c r="U31" s="604"/>
      <c r="V31" s="362"/>
      <c r="W31" s="358"/>
      <c r="X31" s="74"/>
    </row>
    <row r="32" spans="3:24" ht="75" customHeight="1">
      <c r="C32" s="575"/>
      <c r="D32" s="577"/>
      <c r="E32" s="600"/>
      <c r="F32" s="358" t="s">
        <v>178</v>
      </c>
      <c r="G32" s="366" t="s">
        <v>179</v>
      </c>
      <c r="H32" s="360" t="s">
        <v>180</v>
      </c>
      <c r="I32" s="362"/>
      <c r="J32" s="603"/>
      <c r="K32" s="603"/>
      <c r="L32" s="362"/>
      <c r="M32" s="362"/>
      <c r="N32" s="362"/>
      <c r="O32" s="362"/>
      <c r="P32" s="362"/>
      <c r="Q32" s="362"/>
      <c r="R32" s="362"/>
      <c r="S32" s="362"/>
      <c r="T32" s="362"/>
      <c r="U32" s="604"/>
      <c r="V32" s="362"/>
      <c r="W32" s="358"/>
      <c r="X32" s="74"/>
    </row>
    <row r="33" spans="3:24" ht="82.5" customHeight="1">
      <c r="C33" s="574" t="s">
        <v>181</v>
      </c>
      <c r="D33" s="576" t="s">
        <v>171</v>
      </c>
      <c r="E33" s="371">
        <v>1</v>
      </c>
      <c r="F33" s="358" t="s">
        <v>182</v>
      </c>
      <c r="G33" s="366" t="s">
        <v>183</v>
      </c>
      <c r="H33" s="360" t="s">
        <v>184</v>
      </c>
      <c r="I33" s="372"/>
      <c r="J33" s="372"/>
      <c r="K33" s="372"/>
      <c r="L33" s="372"/>
      <c r="M33" s="372"/>
      <c r="N33" s="372"/>
      <c r="O33" s="372"/>
      <c r="P33" s="372"/>
      <c r="Q33" s="372"/>
      <c r="R33" s="372"/>
      <c r="S33" s="372"/>
      <c r="T33" s="372"/>
      <c r="U33" s="576"/>
      <c r="V33" s="372"/>
      <c r="W33" s="371"/>
      <c r="X33" s="74"/>
    </row>
    <row r="34" spans="3:24" ht="87" customHeight="1">
      <c r="C34" s="575"/>
      <c r="D34" s="577"/>
      <c r="E34" s="371"/>
      <c r="F34" s="358" t="s">
        <v>185</v>
      </c>
      <c r="G34" s="366" t="s">
        <v>186</v>
      </c>
      <c r="H34" s="360" t="s">
        <v>187</v>
      </c>
      <c r="I34" s="372"/>
      <c r="J34" s="372"/>
      <c r="K34" s="372"/>
      <c r="L34" s="372"/>
      <c r="M34" s="372"/>
      <c r="N34" s="372"/>
      <c r="O34" s="372"/>
      <c r="P34" s="372"/>
      <c r="Q34" s="372"/>
      <c r="R34" s="372"/>
      <c r="S34" s="372"/>
      <c r="T34" s="372"/>
      <c r="U34" s="577"/>
      <c r="V34" s="372"/>
      <c r="W34" s="371"/>
      <c r="X34" s="74"/>
    </row>
    <row r="35" spans="3:24" ht="36.75" customHeight="1">
      <c r="C35" s="581" t="s">
        <v>188</v>
      </c>
      <c r="D35" s="584" t="s">
        <v>189</v>
      </c>
      <c r="E35" s="587">
        <v>1</v>
      </c>
      <c r="F35" s="359" t="s">
        <v>120</v>
      </c>
      <c r="G35" s="360" t="s">
        <v>121</v>
      </c>
      <c r="H35" s="361" t="s">
        <v>122</v>
      </c>
      <c r="I35" s="362"/>
      <c r="J35" s="362" t="s">
        <v>18</v>
      </c>
      <c r="K35" s="362"/>
      <c r="L35" s="362"/>
      <c r="M35" s="362"/>
      <c r="N35" s="362"/>
      <c r="O35" s="362"/>
      <c r="P35" s="362"/>
      <c r="Q35" s="362"/>
      <c r="R35" s="362"/>
      <c r="S35" s="362"/>
      <c r="T35" s="362"/>
      <c r="U35" s="588" t="s">
        <v>190</v>
      </c>
      <c r="V35" s="362"/>
      <c r="W35" s="587" t="s">
        <v>18</v>
      </c>
      <c r="X35" s="74"/>
    </row>
    <row r="36" spans="3:24" ht="25.5">
      <c r="C36" s="582"/>
      <c r="D36" s="585"/>
      <c r="E36" s="587"/>
      <c r="F36" s="358" t="s">
        <v>191</v>
      </c>
      <c r="G36" s="366" t="s">
        <v>192</v>
      </c>
      <c r="H36" s="360" t="s">
        <v>134</v>
      </c>
      <c r="I36" s="362"/>
      <c r="J36" s="362" t="s">
        <v>18</v>
      </c>
      <c r="K36" s="362" t="s">
        <v>18</v>
      </c>
      <c r="L36" s="362" t="s">
        <v>18</v>
      </c>
      <c r="M36" s="362" t="s">
        <v>18</v>
      </c>
      <c r="N36" s="362"/>
      <c r="O36" s="362"/>
      <c r="P36" s="362"/>
      <c r="Q36" s="362"/>
      <c r="R36" s="362"/>
      <c r="S36" s="362"/>
      <c r="T36" s="362"/>
      <c r="U36" s="588"/>
      <c r="V36" s="362"/>
      <c r="W36" s="587"/>
      <c r="X36" s="74"/>
    </row>
    <row r="37" spans="3:24" ht="25.5">
      <c r="C37" s="582"/>
      <c r="D37" s="585"/>
      <c r="E37" s="587"/>
      <c r="F37" s="358" t="s">
        <v>193</v>
      </c>
      <c r="G37" s="366" t="s">
        <v>194</v>
      </c>
      <c r="H37" s="360" t="s">
        <v>195</v>
      </c>
      <c r="I37" s="362"/>
      <c r="J37" s="362" t="s">
        <v>18</v>
      </c>
      <c r="K37" s="362" t="s">
        <v>18</v>
      </c>
      <c r="L37" s="362" t="s">
        <v>18</v>
      </c>
      <c r="M37" s="362" t="s">
        <v>18</v>
      </c>
      <c r="N37" s="362" t="s">
        <v>18</v>
      </c>
      <c r="O37" s="362"/>
      <c r="P37" s="362"/>
      <c r="Q37" s="362"/>
      <c r="R37" s="362"/>
      <c r="S37" s="362"/>
      <c r="T37" s="362"/>
      <c r="U37" s="588"/>
      <c r="V37" s="362"/>
      <c r="W37" s="587"/>
      <c r="X37" s="74"/>
    </row>
    <row r="38" spans="3:24" ht="51">
      <c r="C38" s="582"/>
      <c r="D38" s="585"/>
      <c r="E38" s="587"/>
      <c r="F38" s="358" t="s">
        <v>196</v>
      </c>
      <c r="G38" s="366" t="s">
        <v>197</v>
      </c>
      <c r="H38" s="360" t="s">
        <v>198</v>
      </c>
      <c r="I38" s="362"/>
      <c r="J38" s="362"/>
      <c r="K38" s="362"/>
      <c r="L38" s="362"/>
      <c r="M38" s="362"/>
      <c r="N38" s="362"/>
      <c r="O38" s="362" t="s">
        <v>18</v>
      </c>
      <c r="P38" s="362" t="s">
        <v>18</v>
      </c>
      <c r="Q38" s="362" t="s">
        <v>18</v>
      </c>
      <c r="R38" s="362"/>
      <c r="S38" s="362"/>
      <c r="T38" s="362"/>
      <c r="U38" s="588"/>
      <c r="V38" s="362"/>
      <c r="W38" s="587"/>
      <c r="X38" s="74"/>
    </row>
    <row r="39" spans="3:24" ht="76.5">
      <c r="C39" s="583"/>
      <c r="D39" s="586"/>
      <c r="E39" s="587"/>
      <c r="F39" s="358" t="s">
        <v>199</v>
      </c>
      <c r="G39" s="366" t="s">
        <v>200</v>
      </c>
      <c r="H39" s="360" t="s">
        <v>201</v>
      </c>
      <c r="I39" s="362"/>
      <c r="J39" s="362"/>
      <c r="K39" s="362"/>
      <c r="L39" s="362"/>
      <c r="M39" s="362"/>
      <c r="N39" s="362"/>
      <c r="O39" s="362"/>
      <c r="P39" s="362"/>
      <c r="Q39" s="362"/>
      <c r="R39" s="362" t="s">
        <v>18</v>
      </c>
      <c r="S39" s="362" t="s">
        <v>18</v>
      </c>
      <c r="T39" s="362"/>
      <c r="U39" s="588"/>
      <c r="V39" s="362"/>
      <c r="W39" s="587"/>
      <c r="X39" s="74"/>
    </row>
    <row r="40" spans="3:24" ht="13.5" customHeight="1" thickBot="1">
      <c r="C40" s="75"/>
      <c r="D40" s="75"/>
      <c r="E40" s="75"/>
      <c r="F40" s="75"/>
      <c r="G40" s="75"/>
      <c r="H40" s="75"/>
      <c r="I40" s="75"/>
      <c r="J40" s="75"/>
      <c r="K40" s="75"/>
      <c r="L40" s="75"/>
      <c r="M40" s="75"/>
      <c r="N40" s="75"/>
      <c r="O40" s="75"/>
      <c r="P40" s="75"/>
      <c r="Q40" s="75"/>
      <c r="R40" s="75"/>
      <c r="S40" s="75"/>
      <c r="T40" s="75"/>
      <c r="U40" s="75"/>
      <c r="V40" s="75"/>
      <c r="W40" s="74"/>
      <c r="X40" s="74"/>
    </row>
    <row r="41" spans="3:24" ht="78" customHeight="1" thickBot="1">
      <c r="C41" s="589" t="s">
        <v>202</v>
      </c>
      <c r="D41" s="590"/>
      <c r="E41" s="590"/>
      <c r="F41" s="590"/>
      <c r="G41" s="590"/>
      <c r="H41" s="590"/>
      <c r="I41" s="590"/>
      <c r="J41" s="590"/>
      <c r="K41" s="590"/>
      <c r="L41" s="590"/>
      <c r="M41" s="590"/>
      <c r="N41" s="590"/>
      <c r="O41" s="590"/>
      <c r="P41" s="590"/>
      <c r="Q41" s="590"/>
      <c r="R41" s="590"/>
      <c r="S41" s="590"/>
      <c r="T41" s="590"/>
      <c r="U41" s="590"/>
      <c r="V41" s="590"/>
      <c r="W41" s="591"/>
      <c r="X41" s="74"/>
    </row>
    <row r="42" spans="3:24">
      <c r="C42" s="74"/>
      <c r="D42" s="74"/>
      <c r="E42" s="74"/>
      <c r="F42" s="74"/>
      <c r="G42" s="74"/>
      <c r="H42" s="74"/>
      <c r="I42" s="74"/>
      <c r="J42" s="74"/>
      <c r="K42" s="74"/>
      <c r="L42" s="74"/>
      <c r="M42" s="74"/>
      <c r="N42" s="74"/>
      <c r="O42" s="74"/>
      <c r="P42" s="74"/>
      <c r="Q42" s="74"/>
      <c r="R42" s="74"/>
      <c r="S42" s="74"/>
      <c r="T42" s="74"/>
      <c r="U42" s="74"/>
      <c r="V42" s="74"/>
      <c r="W42" s="74"/>
      <c r="X42" s="74"/>
    </row>
    <row r="43" spans="3:24" ht="15.75" thickBot="1">
      <c r="C43" s="74"/>
      <c r="D43" s="74"/>
      <c r="E43" s="74"/>
      <c r="F43" s="74"/>
      <c r="G43" s="74"/>
      <c r="H43" s="74"/>
      <c r="I43" s="74"/>
      <c r="J43" s="74"/>
      <c r="K43" s="74"/>
      <c r="L43" s="74"/>
      <c r="M43" s="74"/>
      <c r="N43" s="74"/>
      <c r="O43" s="74"/>
      <c r="P43" s="74"/>
      <c r="Q43" s="74"/>
      <c r="R43" s="74"/>
      <c r="S43" s="74"/>
      <c r="T43" s="74"/>
      <c r="U43" s="74"/>
      <c r="V43" s="74"/>
      <c r="W43" s="74"/>
      <c r="X43" s="74"/>
    </row>
    <row r="44" spans="3:24" ht="407.25" customHeight="1" thickBot="1">
      <c r="C44" s="578" t="s">
        <v>203</v>
      </c>
      <c r="D44" s="579"/>
      <c r="E44" s="579"/>
      <c r="F44" s="579"/>
      <c r="G44" s="579"/>
      <c r="H44" s="579"/>
      <c r="I44" s="579"/>
      <c r="J44" s="579"/>
      <c r="K44" s="579"/>
      <c r="L44" s="579"/>
      <c r="M44" s="579"/>
      <c r="N44" s="579"/>
      <c r="O44" s="579"/>
      <c r="P44" s="579"/>
      <c r="Q44" s="579"/>
      <c r="R44" s="579"/>
      <c r="S44" s="579"/>
      <c r="T44" s="579"/>
      <c r="U44" s="579"/>
      <c r="V44" s="579"/>
      <c r="W44" s="580"/>
      <c r="X44" s="74"/>
    </row>
    <row r="45" spans="3:24">
      <c r="C45" s="74"/>
      <c r="D45" s="74"/>
      <c r="E45" s="74"/>
      <c r="F45" s="74"/>
      <c r="G45" s="74"/>
      <c r="H45" s="74"/>
      <c r="I45" s="74"/>
      <c r="J45" s="74"/>
      <c r="K45" s="74"/>
      <c r="L45" s="74"/>
      <c r="M45" s="74"/>
      <c r="N45" s="74"/>
      <c r="O45" s="74"/>
      <c r="P45" s="74"/>
      <c r="Q45" s="74"/>
      <c r="R45" s="74"/>
      <c r="S45" s="74"/>
      <c r="T45" s="74"/>
      <c r="U45" s="74"/>
      <c r="V45" s="74"/>
      <c r="W45" s="74"/>
      <c r="X45" s="74"/>
    </row>
    <row r="46" spans="3:24">
      <c r="C46" s="74"/>
      <c r="D46" s="74"/>
      <c r="E46" s="74"/>
      <c r="F46" s="74"/>
      <c r="G46" s="74"/>
      <c r="H46" s="74"/>
      <c r="I46" s="74"/>
      <c r="J46" s="74"/>
      <c r="K46" s="74"/>
      <c r="L46" s="74"/>
      <c r="M46" s="74"/>
      <c r="N46" s="74"/>
      <c r="O46" s="74"/>
      <c r="P46" s="74"/>
      <c r="Q46" s="74"/>
      <c r="R46" s="74"/>
      <c r="S46" s="74"/>
      <c r="T46" s="74"/>
      <c r="U46" s="74"/>
      <c r="V46" s="74"/>
      <c r="W46" s="74"/>
      <c r="X46" s="74"/>
    </row>
    <row r="47" spans="3:24">
      <c r="C47" s="74"/>
      <c r="D47" s="74"/>
      <c r="E47" s="74"/>
      <c r="F47" s="74"/>
      <c r="G47" s="74"/>
      <c r="H47" s="74"/>
      <c r="I47" s="74"/>
      <c r="J47" s="74"/>
      <c r="K47" s="74"/>
      <c r="L47" s="74"/>
      <c r="M47" s="74"/>
      <c r="N47" s="74"/>
      <c r="O47" s="74"/>
      <c r="P47" s="74"/>
      <c r="Q47" s="74"/>
      <c r="R47" s="74"/>
      <c r="S47" s="74"/>
      <c r="T47" s="74"/>
      <c r="U47" s="74"/>
      <c r="V47" s="74"/>
      <c r="W47" s="74"/>
      <c r="X47" s="74"/>
    </row>
    <row r="48" spans="3:24">
      <c r="C48" s="74"/>
      <c r="D48" s="74"/>
      <c r="E48" s="74"/>
      <c r="F48" s="74"/>
      <c r="G48" s="74"/>
      <c r="H48" s="74"/>
      <c r="I48" s="74"/>
      <c r="J48" s="74"/>
      <c r="K48" s="74"/>
      <c r="L48" s="74"/>
      <c r="M48" s="74"/>
      <c r="N48" s="74"/>
      <c r="O48" s="74"/>
      <c r="P48" s="74"/>
      <c r="Q48" s="74"/>
      <c r="R48" s="74"/>
      <c r="S48" s="74"/>
      <c r="T48" s="74"/>
      <c r="U48" s="74"/>
      <c r="V48" s="74"/>
      <c r="W48" s="74"/>
      <c r="X48" s="74"/>
    </row>
    <row r="49" spans="3:24">
      <c r="C49" s="74"/>
      <c r="D49" s="74"/>
      <c r="E49" s="74"/>
      <c r="F49" s="74"/>
      <c r="G49" s="74"/>
      <c r="H49" s="74"/>
      <c r="I49" s="74"/>
      <c r="J49" s="74"/>
      <c r="K49" s="74"/>
      <c r="L49" s="74"/>
      <c r="M49" s="74"/>
      <c r="N49" s="74"/>
      <c r="O49" s="74"/>
      <c r="P49" s="74"/>
      <c r="Q49" s="74"/>
      <c r="R49" s="74"/>
      <c r="S49" s="74"/>
      <c r="T49" s="74"/>
      <c r="U49" s="74"/>
      <c r="V49" s="74"/>
      <c r="W49" s="74"/>
      <c r="X49" s="74"/>
    </row>
    <row r="50" spans="3:24">
      <c r="C50" s="74"/>
      <c r="D50" s="74"/>
      <c r="E50" s="74"/>
      <c r="F50" s="74"/>
      <c r="G50" s="74"/>
      <c r="H50" s="74"/>
      <c r="I50" s="74"/>
      <c r="J50" s="74"/>
      <c r="K50" s="74"/>
      <c r="L50" s="74"/>
      <c r="M50" s="74"/>
      <c r="N50" s="74"/>
      <c r="O50" s="74"/>
      <c r="P50" s="74"/>
      <c r="Q50" s="74"/>
      <c r="R50" s="74"/>
      <c r="S50" s="74"/>
      <c r="T50" s="74"/>
      <c r="U50" s="74"/>
      <c r="V50" s="74"/>
      <c r="W50" s="74"/>
      <c r="X50" s="74"/>
    </row>
    <row r="51" spans="3:24">
      <c r="C51" s="74"/>
      <c r="D51" s="74"/>
      <c r="E51" s="74"/>
      <c r="F51" s="74"/>
      <c r="G51" s="74"/>
      <c r="H51" s="74"/>
      <c r="I51" s="74"/>
      <c r="J51" s="74"/>
      <c r="K51" s="74"/>
      <c r="L51" s="74"/>
      <c r="M51" s="74"/>
      <c r="N51" s="74"/>
      <c r="O51" s="74"/>
      <c r="P51" s="74"/>
      <c r="Q51" s="74"/>
      <c r="R51" s="74"/>
      <c r="S51" s="74"/>
      <c r="T51" s="74"/>
      <c r="U51" s="74"/>
      <c r="V51" s="74"/>
      <c r="W51" s="74"/>
      <c r="X51" s="74"/>
    </row>
    <row r="52" spans="3:24">
      <c r="C52" s="74"/>
      <c r="D52" s="74"/>
      <c r="E52" s="74"/>
      <c r="F52" s="74"/>
      <c r="G52" s="74"/>
      <c r="H52" s="74"/>
      <c r="I52" s="74"/>
      <c r="J52" s="74"/>
      <c r="K52" s="74"/>
      <c r="L52" s="74"/>
      <c r="M52" s="74"/>
      <c r="N52" s="74"/>
      <c r="O52" s="74"/>
      <c r="P52" s="74"/>
      <c r="Q52" s="74"/>
      <c r="R52" s="74"/>
      <c r="S52" s="74"/>
      <c r="T52" s="74"/>
      <c r="U52" s="74"/>
      <c r="V52" s="74"/>
      <c r="W52" s="74"/>
      <c r="X52" s="74"/>
    </row>
    <row r="53" spans="3:24">
      <c r="C53" s="74"/>
      <c r="D53" s="74"/>
      <c r="E53" s="74"/>
      <c r="F53" s="74"/>
      <c r="G53" s="74"/>
      <c r="H53" s="74"/>
      <c r="I53" s="74"/>
      <c r="J53" s="74"/>
      <c r="K53" s="74"/>
      <c r="L53" s="74"/>
      <c r="M53" s="74"/>
      <c r="N53" s="74"/>
      <c r="O53" s="74"/>
      <c r="P53" s="74"/>
      <c r="Q53" s="74"/>
      <c r="R53" s="74"/>
      <c r="S53" s="74"/>
      <c r="T53" s="74"/>
      <c r="U53" s="74"/>
      <c r="V53" s="74"/>
      <c r="W53" s="74"/>
      <c r="X53" s="74"/>
    </row>
    <row r="54" spans="3:24">
      <c r="C54" s="74"/>
      <c r="D54" s="74"/>
      <c r="E54" s="74"/>
      <c r="F54" s="74"/>
      <c r="G54" s="74"/>
      <c r="H54" s="74"/>
      <c r="I54" s="74"/>
      <c r="J54" s="74"/>
      <c r="K54" s="74"/>
      <c r="L54" s="74"/>
      <c r="M54" s="74"/>
      <c r="N54" s="74"/>
      <c r="O54" s="74"/>
      <c r="P54" s="74"/>
      <c r="Q54" s="74"/>
      <c r="R54" s="74"/>
      <c r="S54" s="74"/>
      <c r="T54" s="74"/>
      <c r="U54" s="74"/>
      <c r="V54" s="74"/>
      <c r="W54" s="74"/>
      <c r="X54" s="74"/>
    </row>
    <row r="55" spans="3:24">
      <c r="C55" s="74"/>
      <c r="D55" s="74"/>
      <c r="E55" s="74"/>
      <c r="F55" s="74"/>
      <c r="G55" s="74"/>
      <c r="H55" s="74"/>
      <c r="I55" s="74"/>
      <c r="J55" s="74"/>
      <c r="K55" s="74"/>
      <c r="L55" s="74"/>
      <c r="M55" s="74"/>
      <c r="N55" s="74"/>
      <c r="O55" s="74"/>
      <c r="P55" s="74"/>
      <c r="Q55" s="74"/>
      <c r="R55" s="74"/>
      <c r="S55" s="74"/>
      <c r="T55" s="74"/>
      <c r="U55" s="74"/>
      <c r="V55" s="74"/>
      <c r="W55" s="74"/>
      <c r="X55" s="74"/>
    </row>
    <row r="56" spans="3:24">
      <c r="C56" s="74"/>
      <c r="D56" s="74"/>
      <c r="E56" s="74"/>
      <c r="F56" s="74"/>
      <c r="G56" s="74"/>
      <c r="H56" s="74"/>
      <c r="I56" s="74"/>
      <c r="J56" s="74"/>
      <c r="K56" s="74"/>
      <c r="L56" s="74"/>
      <c r="M56" s="74"/>
      <c r="N56" s="74"/>
      <c r="O56" s="74"/>
      <c r="P56" s="74"/>
      <c r="Q56" s="74"/>
      <c r="R56" s="74"/>
      <c r="S56" s="74"/>
      <c r="T56" s="74"/>
      <c r="U56" s="74"/>
      <c r="V56" s="74"/>
      <c r="W56" s="74"/>
      <c r="X56" s="74"/>
    </row>
    <row r="57" spans="3:24">
      <c r="C57" s="74"/>
      <c r="D57" s="74"/>
      <c r="E57" s="74"/>
      <c r="F57" s="74"/>
      <c r="G57" s="74"/>
      <c r="H57" s="74"/>
      <c r="I57" s="74"/>
      <c r="J57" s="74"/>
      <c r="K57" s="74"/>
      <c r="L57" s="74"/>
      <c r="M57" s="74"/>
      <c r="N57" s="74"/>
      <c r="O57" s="74"/>
      <c r="P57" s="74"/>
      <c r="Q57" s="74"/>
      <c r="R57" s="74"/>
      <c r="S57" s="74"/>
      <c r="T57" s="74"/>
      <c r="U57" s="74"/>
      <c r="V57" s="74"/>
      <c r="W57" s="74"/>
      <c r="X57" s="74"/>
    </row>
    <row r="58" spans="3:24">
      <c r="C58" s="74"/>
      <c r="D58" s="74"/>
      <c r="E58" s="74"/>
      <c r="F58" s="74"/>
      <c r="G58" s="74"/>
      <c r="H58" s="74"/>
      <c r="I58" s="74"/>
      <c r="J58" s="74"/>
      <c r="K58" s="74"/>
      <c r="L58" s="74"/>
      <c r="M58" s="74"/>
      <c r="N58" s="74"/>
      <c r="O58" s="74"/>
      <c r="P58" s="74"/>
      <c r="Q58" s="74"/>
      <c r="R58" s="74"/>
      <c r="S58" s="74"/>
      <c r="T58" s="74"/>
      <c r="U58" s="74"/>
      <c r="V58" s="74"/>
      <c r="W58" s="74"/>
      <c r="X58" s="74"/>
    </row>
    <row r="59" spans="3:24">
      <c r="C59" s="74"/>
      <c r="D59" s="74"/>
      <c r="E59" s="74"/>
      <c r="F59" s="74"/>
      <c r="G59" s="74"/>
      <c r="H59" s="74"/>
      <c r="I59" s="74"/>
      <c r="J59" s="74"/>
      <c r="K59" s="74"/>
      <c r="L59" s="74"/>
      <c r="M59" s="74"/>
      <c r="N59" s="74"/>
      <c r="O59" s="74"/>
      <c r="P59" s="74"/>
      <c r="Q59" s="74"/>
      <c r="R59" s="74"/>
      <c r="S59" s="74"/>
      <c r="T59" s="74"/>
      <c r="U59" s="74"/>
      <c r="V59" s="74"/>
      <c r="W59" s="74"/>
      <c r="X59" s="74"/>
    </row>
    <row r="60" spans="3:24">
      <c r="C60" s="74"/>
      <c r="D60" s="74"/>
      <c r="E60" s="74"/>
      <c r="F60" s="74"/>
      <c r="G60" s="74"/>
      <c r="H60" s="74"/>
      <c r="I60" s="74"/>
      <c r="J60" s="74"/>
      <c r="K60" s="74"/>
      <c r="L60" s="74"/>
      <c r="M60" s="74"/>
      <c r="N60" s="74"/>
      <c r="O60" s="74"/>
      <c r="P60" s="74"/>
      <c r="Q60" s="74"/>
      <c r="R60" s="74"/>
      <c r="S60" s="74"/>
      <c r="T60" s="74"/>
      <c r="U60" s="74"/>
      <c r="V60" s="74"/>
      <c r="W60" s="74"/>
      <c r="X60" s="74"/>
    </row>
    <row r="61" spans="3:24">
      <c r="C61" s="74"/>
      <c r="D61" s="74"/>
      <c r="E61" s="74"/>
      <c r="F61" s="74"/>
      <c r="G61" s="74"/>
      <c r="H61" s="74"/>
      <c r="I61" s="74"/>
      <c r="J61" s="74"/>
      <c r="K61" s="74"/>
      <c r="L61" s="74"/>
      <c r="M61" s="74"/>
      <c r="N61" s="74"/>
      <c r="O61" s="74"/>
      <c r="P61" s="74"/>
      <c r="Q61" s="74"/>
      <c r="R61" s="74"/>
      <c r="S61" s="74"/>
      <c r="T61" s="74"/>
      <c r="U61" s="74"/>
      <c r="V61" s="74"/>
      <c r="W61" s="74"/>
      <c r="X61" s="74"/>
    </row>
    <row r="62" spans="3:24">
      <c r="C62" s="74"/>
      <c r="D62" s="74"/>
      <c r="E62" s="74"/>
      <c r="F62" s="74"/>
      <c r="G62" s="74"/>
      <c r="H62" s="74"/>
      <c r="I62" s="74"/>
      <c r="J62" s="74"/>
      <c r="K62" s="74"/>
      <c r="L62" s="74"/>
      <c r="M62" s="74"/>
      <c r="N62" s="74"/>
      <c r="O62" s="74"/>
      <c r="P62" s="74"/>
      <c r="Q62" s="74"/>
      <c r="R62" s="74"/>
      <c r="S62" s="74"/>
      <c r="T62" s="74"/>
      <c r="U62" s="74"/>
      <c r="V62" s="74"/>
      <c r="W62" s="74"/>
      <c r="X62" s="74"/>
    </row>
    <row r="63" spans="3:24">
      <c r="C63" s="74"/>
      <c r="D63" s="74"/>
      <c r="E63" s="74"/>
      <c r="F63" s="74"/>
      <c r="G63" s="74"/>
      <c r="H63" s="74"/>
      <c r="I63" s="74"/>
      <c r="J63" s="74"/>
      <c r="K63" s="74"/>
      <c r="L63" s="74"/>
      <c r="M63" s="74"/>
      <c r="N63" s="74"/>
      <c r="O63" s="74"/>
      <c r="P63" s="74"/>
      <c r="Q63" s="74"/>
      <c r="R63" s="74"/>
      <c r="S63" s="74"/>
      <c r="T63" s="74"/>
      <c r="U63" s="74"/>
      <c r="V63" s="74"/>
      <c r="W63" s="74"/>
      <c r="X63" s="74"/>
    </row>
    <row r="64" spans="3:24">
      <c r="C64" s="74"/>
      <c r="D64" s="74"/>
      <c r="E64" s="74"/>
      <c r="F64" s="74"/>
      <c r="G64" s="74"/>
      <c r="H64" s="74"/>
      <c r="I64" s="74"/>
      <c r="J64" s="74"/>
      <c r="K64" s="74"/>
      <c r="L64" s="74"/>
      <c r="M64" s="74"/>
      <c r="N64" s="74"/>
      <c r="O64" s="74"/>
      <c r="P64" s="74"/>
      <c r="Q64" s="74"/>
      <c r="R64" s="74"/>
      <c r="S64" s="74"/>
      <c r="T64" s="74"/>
      <c r="U64" s="74"/>
      <c r="V64" s="74"/>
      <c r="W64" s="74"/>
      <c r="X64" s="74"/>
    </row>
    <row r="65" spans="3:24">
      <c r="C65" s="74"/>
      <c r="D65" s="74"/>
      <c r="E65" s="74"/>
      <c r="F65" s="74"/>
      <c r="G65" s="74"/>
      <c r="H65" s="74"/>
      <c r="I65" s="74"/>
      <c r="J65" s="74"/>
      <c r="K65" s="74"/>
      <c r="L65" s="74"/>
      <c r="M65" s="74"/>
      <c r="N65" s="74"/>
      <c r="O65" s="74"/>
      <c r="P65" s="74"/>
      <c r="Q65" s="74"/>
      <c r="R65" s="74"/>
      <c r="S65" s="74"/>
      <c r="T65" s="74"/>
      <c r="U65" s="74"/>
      <c r="V65" s="74"/>
      <c r="W65" s="74"/>
      <c r="X65" s="74"/>
    </row>
    <row r="66" spans="3:24">
      <c r="C66" s="74"/>
      <c r="D66" s="74"/>
      <c r="E66" s="74"/>
      <c r="F66" s="74"/>
      <c r="G66" s="74"/>
      <c r="H66" s="74"/>
      <c r="I66" s="74"/>
      <c r="J66" s="74"/>
      <c r="K66" s="74"/>
      <c r="L66" s="74"/>
      <c r="M66" s="74"/>
      <c r="N66" s="74"/>
      <c r="O66" s="74"/>
      <c r="P66" s="74"/>
      <c r="Q66" s="74"/>
      <c r="R66" s="74"/>
      <c r="S66" s="74"/>
      <c r="T66" s="74"/>
      <c r="U66" s="74"/>
      <c r="V66" s="74"/>
      <c r="W66" s="74"/>
      <c r="X66" s="74"/>
    </row>
    <row r="67" spans="3:24">
      <c r="C67" s="74"/>
      <c r="D67" s="74"/>
      <c r="E67" s="74"/>
      <c r="F67" s="74"/>
      <c r="G67" s="74"/>
      <c r="H67" s="74"/>
      <c r="I67" s="74"/>
      <c r="J67" s="74"/>
      <c r="K67" s="74"/>
      <c r="L67" s="74"/>
      <c r="M67" s="74"/>
      <c r="N67" s="74"/>
      <c r="O67" s="74"/>
      <c r="P67" s="74"/>
      <c r="Q67" s="74"/>
      <c r="R67" s="74"/>
      <c r="S67" s="74"/>
      <c r="T67" s="74"/>
      <c r="U67" s="74"/>
      <c r="V67" s="74"/>
      <c r="W67" s="74"/>
      <c r="X67" s="74"/>
    </row>
    <row r="68" spans="3:24">
      <c r="C68" s="74"/>
      <c r="D68" s="74"/>
      <c r="E68" s="74"/>
      <c r="F68" s="74"/>
      <c r="G68" s="74"/>
      <c r="H68" s="74"/>
      <c r="I68" s="74"/>
      <c r="J68" s="74"/>
      <c r="K68" s="74"/>
      <c r="L68" s="74"/>
      <c r="M68" s="74"/>
      <c r="N68" s="74"/>
      <c r="O68" s="74"/>
      <c r="P68" s="74"/>
      <c r="Q68" s="74"/>
      <c r="R68" s="74"/>
      <c r="S68" s="74"/>
      <c r="T68" s="74"/>
      <c r="U68" s="74"/>
      <c r="V68" s="74"/>
      <c r="W68" s="74"/>
      <c r="X68" s="74"/>
    </row>
    <row r="69" spans="3:24">
      <c r="C69" s="74"/>
      <c r="D69" s="74"/>
      <c r="E69" s="74"/>
      <c r="F69" s="74"/>
      <c r="G69" s="74"/>
      <c r="H69" s="74"/>
      <c r="I69" s="74"/>
      <c r="J69" s="74"/>
      <c r="K69" s="74"/>
      <c r="L69" s="74"/>
      <c r="M69" s="74"/>
      <c r="N69" s="74"/>
      <c r="O69" s="74"/>
      <c r="P69" s="74"/>
      <c r="Q69" s="74"/>
      <c r="R69" s="74"/>
      <c r="S69" s="74"/>
      <c r="T69" s="74"/>
      <c r="U69" s="74"/>
      <c r="V69" s="74"/>
      <c r="W69" s="74"/>
      <c r="X69" s="74"/>
    </row>
    <row r="70" spans="3:24">
      <c r="C70" s="74"/>
      <c r="D70" s="74"/>
      <c r="E70" s="74"/>
      <c r="F70" s="74"/>
      <c r="G70" s="74"/>
      <c r="H70" s="74"/>
      <c r="I70" s="74"/>
      <c r="J70" s="74"/>
      <c r="K70" s="74"/>
      <c r="L70" s="74"/>
      <c r="M70" s="74"/>
      <c r="N70" s="74"/>
      <c r="O70" s="74"/>
      <c r="P70" s="74"/>
      <c r="Q70" s="74"/>
      <c r="R70" s="74"/>
      <c r="S70" s="74"/>
      <c r="T70" s="74"/>
      <c r="U70" s="74"/>
      <c r="V70" s="74"/>
      <c r="W70" s="74"/>
      <c r="X70" s="74"/>
    </row>
    <row r="71" spans="3:24">
      <c r="C71" s="74"/>
      <c r="D71" s="74"/>
      <c r="E71" s="74"/>
      <c r="F71" s="74"/>
      <c r="G71" s="74"/>
      <c r="H71" s="74"/>
      <c r="I71" s="74"/>
      <c r="J71" s="74"/>
      <c r="K71" s="74"/>
      <c r="L71" s="74"/>
      <c r="M71" s="74"/>
      <c r="N71" s="74"/>
      <c r="O71" s="74"/>
      <c r="P71" s="74"/>
      <c r="Q71" s="74"/>
      <c r="R71" s="74"/>
      <c r="S71" s="74"/>
      <c r="T71" s="74"/>
      <c r="U71" s="74"/>
      <c r="V71" s="74"/>
      <c r="W71" s="74"/>
      <c r="X71" s="74"/>
    </row>
    <row r="72" spans="3:24">
      <c r="C72" s="74"/>
      <c r="D72" s="74"/>
      <c r="E72" s="74"/>
      <c r="F72" s="74"/>
      <c r="G72" s="74"/>
      <c r="H72" s="74"/>
      <c r="I72" s="74"/>
      <c r="J72" s="74"/>
      <c r="K72" s="74"/>
      <c r="L72" s="74"/>
      <c r="M72" s="74"/>
      <c r="N72" s="74"/>
      <c r="O72" s="74"/>
      <c r="P72" s="74"/>
      <c r="Q72" s="74"/>
      <c r="R72" s="74"/>
      <c r="S72" s="74"/>
      <c r="T72" s="74"/>
      <c r="U72" s="74"/>
      <c r="V72" s="74"/>
      <c r="W72" s="74"/>
      <c r="X72" s="74"/>
    </row>
    <row r="73" spans="3:24">
      <c r="C73" s="74"/>
      <c r="D73" s="74"/>
      <c r="E73" s="74"/>
      <c r="F73" s="74"/>
      <c r="G73" s="74"/>
      <c r="H73" s="74"/>
      <c r="I73" s="74"/>
      <c r="J73" s="74"/>
      <c r="K73" s="74"/>
      <c r="L73" s="74"/>
      <c r="M73" s="74"/>
      <c r="N73" s="74"/>
      <c r="O73" s="74"/>
      <c r="P73" s="74"/>
      <c r="Q73" s="74"/>
      <c r="R73" s="74"/>
      <c r="S73" s="74"/>
      <c r="T73" s="74"/>
      <c r="U73" s="74"/>
      <c r="V73" s="74"/>
      <c r="W73" s="74"/>
      <c r="X73" s="74"/>
    </row>
    <row r="74" spans="3:24">
      <c r="C74" s="74"/>
      <c r="D74" s="74"/>
      <c r="E74" s="74"/>
      <c r="F74" s="74"/>
      <c r="G74" s="74"/>
      <c r="H74" s="74"/>
      <c r="I74" s="74"/>
      <c r="J74" s="74"/>
      <c r="K74" s="74"/>
      <c r="L74" s="74"/>
      <c r="M74" s="74"/>
      <c r="N74" s="74"/>
      <c r="O74" s="74"/>
      <c r="P74" s="74"/>
      <c r="Q74" s="74"/>
      <c r="R74" s="74"/>
      <c r="S74" s="74"/>
      <c r="T74" s="74"/>
      <c r="U74" s="74"/>
      <c r="V74" s="74"/>
      <c r="W74" s="74"/>
      <c r="X74" s="74"/>
    </row>
    <row r="75" spans="3:24">
      <c r="C75" s="74"/>
      <c r="D75" s="74"/>
      <c r="E75" s="74"/>
      <c r="F75" s="74"/>
      <c r="G75" s="74"/>
      <c r="H75" s="74"/>
      <c r="I75" s="74"/>
      <c r="J75" s="74"/>
      <c r="K75" s="74"/>
      <c r="L75" s="74"/>
      <c r="M75" s="74"/>
      <c r="N75" s="74"/>
      <c r="O75" s="74"/>
      <c r="P75" s="74"/>
      <c r="Q75" s="74"/>
      <c r="R75" s="74"/>
      <c r="S75" s="74"/>
      <c r="T75" s="74"/>
      <c r="U75" s="74"/>
      <c r="V75" s="74"/>
      <c r="W75" s="74"/>
      <c r="X75" s="74"/>
    </row>
    <row r="76" spans="3:24">
      <c r="C76" s="74"/>
      <c r="D76" s="74"/>
      <c r="E76" s="74"/>
      <c r="G76" s="74"/>
      <c r="H76" s="74"/>
      <c r="I76" s="74"/>
      <c r="J76" s="74"/>
      <c r="K76" s="74"/>
      <c r="L76" s="74"/>
      <c r="M76" s="74"/>
      <c r="N76" s="74"/>
      <c r="O76" s="74"/>
      <c r="P76" s="74"/>
      <c r="Q76" s="74"/>
      <c r="R76" s="74"/>
      <c r="S76" s="74"/>
      <c r="T76" s="74"/>
      <c r="U76" s="74"/>
      <c r="V76" s="74"/>
      <c r="W76" s="74"/>
      <c r="X76" s="74"/>
    </row>
  </sheetData>
  <mergeCells count="51">
    <mergeCell ref="O10:Q10"/>
    <mergeCell ref="R10:T10"/>
    <mergeCell ref="U10:U11"/>
    <mergeCell ref="D7:W7"/>
    <mergeCell ref="C2:W2"/>
    <mergeCell ref="C3:W3"/>
    <mergeCell ref="D4:W4"/>
    <mergeCell ref="D5:W5"/>
    <mergeCell ref="D6:W6"/>
    <mergeCell ref="C19:C23"/>
    <mergeCell ref="D19:D23"/>
    <mergeCell ref="E20:E21"/>
    <mergeCell ref="I8:T8"/>
    <mergeCell ref="U8:W8"/>
    <mergeCell ref="C9:C11"/>
    <mergeCell ref="D9:D11"/>
    <mergeCell ref="E9:E11"/>
    <mergeCell ref="F9:F11"/>
    <mergeCell ref="G9:G11"/>
    <mergeCell ref="H9:H11"/>
    <mergeCell ref="I9:T9"/>
    <mergeCell ref="U9:W9"/>
    <mergeCell ref="W10:W11"/>
    <mergeCell ref="I10:K10"/>
    <mergeCell ref="L10:N10"/>
    <mergeCell ref="V10:V11"/>
    <mergeCell ref="C25:C29"/>
    <mergeCell ref="D26:D29"/>
    <mergeCell ref="E26:E29"/>
    <mergeCell ref="C30:C32"/>
    <mergeCell ref="D30:D32"/>
    <mergeCell ref="E30:E32"/>
    <mergeCell ref="J30:J32"/>
    <mergeCell ref="K30:K32"/>
    <mergeCell ref="U30:U32"/>
    <mergeCell ref="C12:C16"/>
    <mergeCell ref="D12:D14"/>
    <mergeCell ref="V13:V24"/>
    <mergeCell ref="D15:D16"/>
    <mergeCell ref="C17:C18"/>
    <mergeCell ref="D17:D18"/>
    <mergeCell ref="C33:C34"/>
    <mergeCell ref="D33:D34"/>
    <mergeCell ref="U33:U34"/>
    <mergeCell ref="C44:W44"/>
    <mergeCell ref="C35:C39"/>
    <mergeCell ref="D35:D39"/>
    <mergeCell ref="E35:E39"/>
    <mergeCell ref="U35:U39"/>
    <mergeCell ref="W35:W39"/>
    <mergeCell ref="C41:W41"/>
  </mergeCells>
  <pageMargins left="0.70866141732283472" right="0.70866141732283472" top="0.74803149606299213" bottom="0.74803149606299213" header="0.31496062992125984" footer="0.31496062992125984"/>
  <pageSetup scale="77" orientation="landscape" r:id="rId1"/>
  <rowBreaks count="2" manualBreakCount="2">
    <brk id="18" min="2" max="22" man="1"/>
    <brk id="24" min="2"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0C95-E5D5-449F-A602-51B10E1259FA}">
  <sheetPr>
    <pageSetUpPr fitToPage="1"/>
  </sheetPr>
  <dimension ref="A2:V42"/>
  <sheetViews>
    <sheetView view="pageBreakPreview" topLeftCell="B12" zoomScale="80" zoomScaleNormal="80" zoomScaleSheetLayoutView="80" zoomScalePageLayoutView="30" workbookViewId="0">
      <selection activeCell="F26" sqref="F26"/>
    </sheetView>
  </sheetViews>
  <sheetFormatPr baseColWidth="10" defaultColWidth="11.42578125" defaultRowHeight="15"/>
  <cols>
    <col min="1" max="1" width="4.42578125" hidden="1" customWidth="1"/>
    <col min="2" max="2" width="30.7109375" customWidth="1"/>
    <col min="3" max="3" width="18" customWidth="1"/>
    <col min="4" max="4" width="19.28515625" customWidth="1"/>
    <col min="5" max="5" width="24.7109375" style="76" customWidth="1"/>
    <col min="6" max="6" width="25.28515625" style="76" customWidth="1"/>
    <col min="7" max="7" width="25.5703125" style="76" customWidth="1"/>
    <col min="8" max="8" width="3.28515625" style="77" customWidth="1"/>
    <col min="9" max="9" width="3.5703125" style="78" customWidth="1"/>
    <col min="10" max="10" width="4" style="79" customWidth="1"/>
    <col min="11" max="11" width="3.7109375" style="79" customWidth="1"/>
    <col min="12" max="12" width="4.28515625" style="76" bestFit="1" customWidth="1"/>
    <col min="13" max="13" width="4.28515625" bestFit="1" customWidth="1"/>
    <col min="14" max="15" width="4.7109375" bestFit="1" customWidth="1"/>
    <col min="16" max="17" width="4.28515625" bestFit="1" customWidth="1"/>
    <col min="18" max="18" width="3.7109375" customWidth="1"/>
    <col min="19" max="19" width="9.7109375" customWidth="1"/>
    <col min="20" max="20" width="16.85546875" style="76" customWidth="1"/>
    <col min="21" max="21" width="15.7109375" customWidth="1"/>
    <col min="22" max="22" width="17.5703125" customWidth="1"/>
  </cols>
  <sheetData>
    <row r="2" spans="1:22" s="40" customFormat="1" ht="23.25" customHeight="1">
      <c r="A2" s="647" t="s">
        <v>0</v>
      </c>
      <c r="B2" s="648"/>
      <c r="C2" s="648"/>
      <c r="D2" s="648"/>
      <c r="E2" s="648"/>
      <c r="F2" s="648"/>
      <c r="G2" s="648"/>
      <c r="H2" s="648"/>
      <c r="I2" s="648"/>
      <c r="J2" s="648"/>
      <c r="K2" s="648"/>
      <c r="L2" s="648"/>
      <c r="M2" s="648"/>
      <c r="N2" s="648"/>
      <c r="O2" s="648"/>
      <c r="P2" s="648"/>
      <c r="Q2" s="648"/>
      <c r="R2" s="648"/>
      <c r="S2" s="648"/>
      <c r="T2" s="648"/>
      <c r="U2" s="648"/>
      <c r="V2" s="648"/>
    </row>
    <row r="3" spans="1:22" s="40" customFormat="1" ht="25.5" customHeight="1">
      <c r="A3" s="649" t="s">
        <v>21</v>
      </c>
      <c r="B3" s="650"/>
      <c r="C3" s="650"/>
      <c r="D3" s="650"/>
      <c r="E3" s="650"/>
      <c r="F3" s="650"/>
      <c r="G3" s="650"/>
      <c r="H3" s="650"/>
      <c r="I3" s="650"/>
      <c r="J3" s="650"/>
      <c r="K3" s="650"/>
      <c r="L3" s="650"/>
      <c r="M3" s="650"/>
      <c r="N3" s="650"/>
      <c r="O3" s="650"/>
      <c r="P3" s="650"/>
      <c r="Q3" s="650"/>
      <c r="R3" s="650"/>
      <c r="S3" s="650"/>
      <c r="T3" s="650"/>
      <c r="U3" s="650"/>
      <c r="V3" s="650"/>
    </row>
    <row r="4" spans="1:22">
      <c r="B4" s="80" t="s">
        <v>1</v>
      </c>
      <c r="C4" s="651" t="s">
        <v>204</v>
      </c>
      <c r="D4" s="652"/>
      <c r="E4" s="652"/>
      <c r="F4" s="652"/>
      <c r="G4" s="652"/>
      <c r="H4" s="652"/>
      <c r="I4" s="652"/>
      <c r="J4" s="652"/>
      <c r="K4" s="652"/>
      <c r="L4" s="652"/>
      <c r="M4" s="652"/>
      <c r="N4" s="652"/>
      <c r="O4" s="652"/>
      <c r="P4" s="652"/>
      <c r="Q4" s="652"/>
      <c r="R4" s="652"/>
      <c r="S4" s="652"/>
      <c r="T4" s="652"/>
      <c r="U4" s="652"/>
      <c r="V4" s="653"/>
    </row>
    <row r="5" spans="1:22">
      <c r="B5" s="81" t="s">
        <v>57</v>
      </c>
      <c r="C5" s="654" t="s">
        <v>205</v>
      </c>
      <c r="D5" s="655"/>
      <c r="E5" s="655"/>
      <c r="F5" s="655"/>
      <c r="G5" s="655"/>
      <c r="H5" s="655"/>
      <c r="I5" s="655"/>
      <c r="J5" s="655"/>
      <c r="K5" s="655"/>
      <c r="L5" s="655"/>
      <c r="M5" s="655"/>
      <c r="N5" s="655"/>
      <c r="O5" s="655"/>
      <c r="P5" s="655"/>
      <c r="Q5" s="655"/>
      <c r="R5" s="655"/>
      <c r="S5" s="655"/>
      <c r="T5" s="655"/>
      <c r="U5" s="655"/>
      <c r="V5" s="656"/>
    </row>
    <row r="6" spans="1:22">
      <c r="B6" s="82" t="s">
        <v>206</v>
      </c>
      <c r="C6" s="644" t="s">
        <v>60</v>
      </c>
      <c r="D6" s="645"/>
      <c r="E6" s="645"/>
      <c r="F6" s="645"/>
      <c r="G6" s="645"/>
      <c r="H6" s="645"/>
      <c r="I6" s="645"/>
      <c r="J6" s="645"/>
      <c r="K6" s="645"/>
      <c r="L6" s="645"/>
      <c r="M6" s="645"/>
      <c r="N6" s="645"/>
      <c r="O6" s="645"/>
      <c r="P6" s="645"/>
      <c r="Q6" s="645"/>
      <c r="R6" s="645"/>
      <c r="S6" s="645"/>
      <c r="T6" s="645"/>
      <c r="U6" s="645"/>
      <c r="V6" s="657"/>
    </row>
    <row r="7" spans="1:22">
      <c r="B7" s="81" t="s">
        <v>207</v>
      </c>
      <c r="C7" s="644" t="s">
        <v>208</v>
      </c>
      <c r="D7" s="645"/>
      <c r="E7" s="645"/>
      <c r="F7" s="645"/>
      <c r="G7" s="645"/>
      <c r="H7" s="645"/>
      <c r="I7" s="645"/>
      <c r="J7" s="645"/>
      <c r="K7" s="645"/>
      <c r="L7" s="645"/>
      <c r="M7" s="645"/>
      <c r="N7" s="645"/>
      <c r="O7" s="645"/>
      <c r="P7" s="645"/>
      <c r="Q7" s="645"/>
      <c r="R7" s="645"/>
      <c r="S7" s="645"/>
      <c r="T7" s="645"/>
      <c r="U7" s="645"/>
      <c r="V7" s="646"/>
    </row>
    <row r="8" spans="1:22">
      <c r="B8" s="3">
        <v>1</v>
      </c>
      <c r="C8" s="3">
        <v>2</v>
      </c>
      <c r="D8" s="3">
        <v>3</v>
      </c>
      <c r="E8" s="83">
        <v>4</v>
      </c>
      <c r="F8" s="3">
        <v>5</v>
      </c>
      <c r="G8" s="3">
        <v>6</v>
      </c>
      <c r="H8" s="433">
        <v>7</v>
      </c>
      <c r="I8" s="434"/>
      <c r="J8" s="434"/>
      <c r="K8" s="434"/>
      <c r="L8" s="434"/>
      <c r="M8" s="434"/>
      <c r="N8" s="434"/>
      <c r="O8" s="434"/>
      <c r="P8" s="434"/>
      <c r="Q8" s="434"/>
      <c r="R8" s="434"/>
      <c r="S8" s="435"/>
      <c r="T8" s="84">
        <v>8</v>
      </c>
      <c r="U8" s="85"/>
      <c r="V8" s="86"/>
    </row>
    <row r="9" spans="1:22" ht="29.25" customHeight="1">
      <c r="B9" s="439" t="s">
        <v>3</v>
      </c>
      <c r="C9" s="439" t="s">
        <v>4</v>
      </c>
      <c r="D9" s="439" t="s">
        <v>5</v>
      </c>
      <c r="E9" s="637" t="s">
        <v>6</v>
      </c>
      <c r="F9" s="439" t="s">
        <v>7</v>
      </c>
      <c r="G9" s="439" t="s">
        <v>8</v>
      </c>
      <c r="H9" s="433" t="s">
        <v>9</v>
      </c>
      <c r="I9" s="434"/>
      <c r="J9" s="434"/>
      <c r="K9" s="434"/>
      <c r="L9" s="434"/>
      <c r="M9" s="434"/>
      <c r="N9" s="434"/>
      <c r="O9" s="434"/>
      <c r="P9" s="434"/>
      <c r="Q9" s="434"/>
      <c r="R9" s="434"/>
      <c r="S9" s="435"/>
      <c r="T9" s="433" t="s">
        <v>10</v>
      </c>
      <c r="U9" s="434"/>
      <c r="V9" s="435"/>
    </row>
    <row r="10" spans="1:22" ht="15" customHeight="1">
      <c r="B10" s="471"/>
      <c r="C10" s="471"/>
      <c r="D10" s="471"/>
      <c r="E10" s="638"/>
      <c r="F10" s="471"/>
      <c r="G10" s="471"/>
      <c r="H10" s="433" t="s">
        <v>11</v>
      </c>
      <c r="I10" s="434"/>
      <c r="J10" s="435"/>
      <c r="K10" s="433" t="s">
        <v>12</v>
      </c>
      <c r="L10" s="434"/>
      <c r="M10" s="435"/>
      <c r="N10" s="433" t="s">
        <v>13</v>
      </c>
      <c r="O10" s="434"/>
      <c r="P10" s="435"/>
      <c r="Q10" s="433" t="s">
        <v>14</v>
      </c>
      <c r="R10" s="434"/>
      <c r="S10" s="435"/>
      <c r="T10" s="635" t="s">
        <v>15</v>
      </c>
      <c r="U10" s="439" t="s">
        <v>16</v>
      </c>
      <c r="V10" s="439" t="s">
        <v>17</v>
      </c>
    </row>
    <row r="11" spans="1:22">
      <c r="B11" s="440"/>
      <c r="C11" s="440"/>
      <c r="D11" s="440"/>
      <c r="E11" s="639"/>
      <c r="F11" s="440"/>
      <c r="G11" s="440"/>
      <c r="H11" s="87">
        <v>1</v>
      </c>
      <c r="I11" s="89">
        <v>2</v>
      </c>
      <c r="J11" s="89">
        <v>3</v>
      </c>
      <c r="K11" s="89">
        <v>4</v>
      </c>
      <c r="L11" s="88">
        <v>5</v>
      </c>
      <c r="M11" s="6">
        <v>6</v>
      </c>
      <c r="N11" s="6">
        <v>7</v>
      </c>
      <c r="O11" s="6">
        <v>8</v>
      </c>
      <c r="P11" s="6">
        <v>9</v>
      </c>
      <c r="Q11" s="6">
        <v>10</v>
      </c>
      <c r="R11" s="6">
        <v>11</v>
      </c>
      <c r="S11" s="6">
        <v>12</v>
      </c>
      <c r="T11" s="636"/>
      <c r="U11" s="440"/>
      <c r="V11" s="440"/>
    </row>
    <row r="12" spans="1:22" ht="75">
      <c r="B12" s="640" t="s">
        <v>209</v>
      </c>
      <c r="C12" s="91" t="s">
        <v>210</v>
      </c>
      <c r="D12" s="5">
        <v>100</v>
      </c>
      <c r="E12" s="92" t="s">
        <v>211</v>
      </c>
      <c r="F12" s="92" t="s">
        <v>128</v>
      </c>
      <c r="G12" s="93" t="s">
        <v>212</v>
      </c>
      <c r="H12" s="94" t="s">
        <v>18</v>
      </c>
      <c r="I12" s="94" t="s">
        <v>18</v>
      </c>
      <c r="J12" s="94" t="s">
        <v>18</v>
      </c>
      <c r="K12" s="94" t="s">
        <v>18</v>
      </c>
      <c r="L12" s="94" t="s">
        <v>18</v>
      </c>
      <c r="M12" s="94" t="s">
        <v>18</v>
      </c>
      <c r="N12" s="94" t="s">
        <v>18</v>
      </c>
      <c r="O12" s="94" t="s">
        <v>18</v>
      </c>
      <c r="P12" s="94" t="s">
        <v>18</v>
      </c>
      <c r="Q12" s="94" t="s">
        <v>18</v>
      </c>
      <c r="R12" s="94" t="s">
        <v>18</v>
      </c>
      <c r="S12" s="94" t="s">
        <v>18</v>
      </c>
      <c r="T12" s="641" t="s">
        <v>213</v>
      </c>
      <c r="U12" s="95"/>
      <c r="V12" s="95"/>
    </row>
    <row r="13" spans="1:22" ht="75">
      <c r="A13" t="s">
        <v>22</v>
      </c>
      <c r="B13" s="640"/>
      <c r="C13" s="91" t="s">
        <v>214</v>
      </c>
      <c r="D13" s="91">
        <v>10</v>
      </c>
      <c r="E13" s="96" t="s">
        <v>215</v>
      </c>
      <c r="F13" s="92" t="s">
        <v>128</v>
      </c>
      <c r="G13" s="92" t="s">
        <v>212</v>
      </c>
      <c r="H13" s="94" t="s">
        <v>18</v>
      </c>
      <c r="I13" s="94" t="s">
        <v>18</v>
      </c>
      <c r="J13" s="94" t="s">
        <v>18</v>
      </c>
      <c r="K13" s="94" t="s">
        <v>18</v>
      </c>
      <c r="L13" s="94" t="s">
        <v>18</v>
      </c>
      <c r="M13" s="94" t="s">
        <v>18</v>
      </c>
      <c r="N13" s="94" t="s">
        <v>18</v>
      </c>
      <c r="O13" s="94" t="s">
        <v>18</v>
      </c>
      <c r="P13" s="94" t="s">
        <v>18</v>
      </c>
      <c r="Q13" s="94" t="s">
        <v>18</v>
      </c>
      <c r="R13" s="94" t="s">
        <v>18</v>
      </c>
      <c r="S13" s="94" t="s">
        <v>18</v>
      </c>
      <c r="T13" s="642"/>
      <c r="U13" s="95"/>
      <c r="V13" s="95"/>
    </row>
    <row r="14" spans="1:22" ht="75">
      <c r="B14" s="640"/>
      <c r="C14" s="620" t="s">
        <v>216</v>
      </c>
      <c r="D14" s="620">
        <v>50</v>
      </c>
      <c r="E14" s="92" t="s">
        <v>217</v>
      </c>
      <c r="F14" s="629" t="s">
        <v>22</v>
      </c>
      <c r="G14" s="92" t="s">
        <v>212</v>
      </c>
      <c r="H14" s="94" t="s">
        <v>18</v>
      </c>
      <c r="I14" s="94" t="s">
        <v>18</v>
      </c>
      <c r="J14" s="94" t="s">
        <v>18</v>
      </c>
      <c r="K14" s="94" t="s">
        <v>18</v>
      </c>
      <c r="L14" s="94" t="s">
        <v>18</v>
      </c>
      <c r="M14" s="94" t="s">
        <v>18</v>
      </c>
      <c r="N14" s="94" t="s">
        <v>18</v>
      </c>
      <c r="O14" s="94" t="s">
        <v>18</v>
      </c>
      <c r="P14" s="94" t="s">
        <v>18</v>
      </c>
      <c r="Q14" s="94" t="s">
        <v>18</v>
      </c>
      <c r="R14" s="94" t="s">
        <v>18</v>
      </c>
      <c r="S14" s="94" t="s">
        <v>18</v>
      </c>
      <c r="T14" s="642"/>
      <c r="U14" s="91"/>
      <c r="V14" s="92" t="s">
        <v>18</v>
      </c>
    </row>
    <row r="15" spans="1:22" ht="75">
      <c r="B15" s="640"/>
      <c r="C15" s="625"/>
      <c r="D15" s="625"/>
      <c r="E15" s="92" t="s">
        <v>218</v>
      </c>
      <c r="F15" s="630"/>
      <c r="G15" s="92" t="s">
        <v>212</v>
      </c>
      <c r="H15" s="94" t="s">
        <v>18</v>
      </c>
      <c r="I15" s="94" t="s">
        <v>18</v>
      </c>
      <c r="J15" s="94" t="s">
        <v>18</v>
      </c>
      <c r="K15" s="94" t="s">
        <v>18</v>
      </c>
      <c r="L15" s="94" t="s">
        <v>18</v>
      </c>
      <c r="M15" s="94" t="s">
        <v>18</v>
      </c>
      <c r="N15" s="94" t="s">
        <v>18</v>
      </c>
      <c r="O15" s="94" t="s">
        <v>18</v>
      </c>
      <c r="P15" s="94" t="s">
        <v>18</v>
      </c>
      <c r="Q15" s="94" t="s">
        <v>18</v>
      </c>
      <c r="R15" s="94" t="s">
        <v>18</v>
      </c>
      <c r="S15" s="94" t="s">
        <v>18</v>
      </c>
      <c r="T15" s="642"/>
      <c r="U15" s="91"/>
      <c r="V15" s="92" t="s">
        <v>18</v>
      </c>
    </row>
    <row r="16" spans="1:22" ht="119.25" customHeight="1">
      <c r="B16" s="640"/>
      <c r="C16" s="91" t="s">
        <v>219</v>
      </c>
      <c r="D16" s="100">
        <v>500</v>
      </c>
      <c r="E16" s="96" t="s">
        <v>220</v>
      </c>
      <c r="F16" s="92" t="s">
        <v>221</v>
      </c>
      <c r="G16" s="92" t="s">
        <v>222</v>
      </c>
      <c r="H16" s="94" t="s">
        <v>18</v>
      </c>
      <c r="I16" s="94" t="s">
        <v>18</v>
      </c>
      <c r="J16" s="94" t="s">
        <v>18</v>
      </c>
      <c r="K16" s="94" t="s">
        <v>18</v>
      </c>
      <c r="L16" s="94" t="s">
        <v>18</v>
      </c>
      <c r="M16" s="94" t="s">
        <v>18</v>
      </c>
      <c r="N16" s="94" t="s">
        <v>18</v>
      </c>
      <c r="O16" s="94" t="s">
        <v>18</v>
      </c>
      <c r="P16" s="94" t="s">
        <v>18</v>
      </c>
      <c r="Q16" s="94" t="s">
        <v>18</v>
      </c>
      <c r="R16" s="94" t="s">
        <v>18</v>
      </c>
      <c r="S16" s="94" t="s">
        <v>18</v>
      </c>
      <c r="T16" s="643"/>
      <c r="U16" s="91" t="s">
        <v>18</v>
      </c>
      <c r="V16" s="92" t="s">
        <v>18</v>
      </c>
    </row>
    <row r="17" spans="2:22" ht="18" customHeight="1">
      <c r="B17" s="3">
        <v>1</v>
      </c>
      <c r="C17" s="3">
        <v>2</v>
      </c>
      <c r="D17" s="3">
        <v>3</v>
      </c>
      <c r="E17" s="101">
        <v>4</v>
      </c>
      <c r="F17" s="3" t="s">
        <v>223</v>
      </c>
      <c r="G17" s="3">
        <v>6</v>
      </c>
      <c r="H17" s="433">
        <v>7</v>
      </c>
      <c r="I17" s="434"/>
      <c r="J17" s="434"/>
      <c r="K17" s="434"/>
      <c r="L17" s="434"/>
      <c r="M17" s="434"/>
      <c r="N17" s="434"/>
      <c r="O17" s="434"/>
      <c r="P17" s="434"/>
      <c r="Q17" s="434"/>
      <c r="R17" s="434"/>
      <c r="S17" s="435"/>
      <c r="T17" s="433">
        <v>8</v>
      </c>
      <c r="U17" s="434"/>
      <c r="V17" s="435"/>
    </row>
    <row r="18" spans="2:22" ht="16.5" customHeight="1">
      <c r="B18" s="439" t="s">
        <v>3</v>
      </c>
      <c r="C18" s="439" t="s">
        <v>4</v>
      </c>
      <c r="D18" s="439" t="s">
        <v>5</v>
      </c>
      <c r="E18" s="637" t="s">
        <v>6</v>
      </c>
      <c r="F18" s="439" t="s">
        <v>7</v>
      </c>
      <c r="G18" s="439" t="s">
        <v>8</v>
      </c>
      <c r="H18" s="632" t="s">
        <v>9</v>
      </c>
      <c r="I18" s="633"/>
      <c r="J18" s="633"/>
      <c r="K18" s="633"/>
      <c r="L18" s="633"/>
      <c r="M18" s="633"/>
      <c r="N18" s="633"/>
      <c r="O18" s="633"/>
      <c r="P18" s="633"/>
      <c r="Q18" s="633"/>
      <c r="R18" s="633"/>
      <c r="S18" s="634"/>
      <c r="T18" s="632" t="s">
        <v>10</v>
      </c>
      <c r="U18" s="633"/>
      <c r="V18" s="634"/>
    </row>
    <row r="19" spans="2:22" ht="14.25" customHeight="1">
      <c r="B19" s="471"/>
      <c r="C19" s="471"/>
      <c r="D19" s="471"/>
      <c r="E19" s="638"/>
      <c r="F19" s="471"/>
      <c r="G19" s="471"/>
      <c r="H19" s="433" t="s">
        <v>11</v>
      </c>
      <c r="I19" s="434"/>
      <c r="J19" s="435"/>
      <c r="K19" s="433" t="s">
        <v>12</v>
      </c>
      <c r="L19" s="434"/>
      <c r="M19" s="435"/>
      <c r="N19" s="433" t="s">
        <v>13</v>
      </c>
      <c r="O19" s="434"/>
      <c r="P19" s="435"/>
      <c r="Q19" s="433" t="s">
        <v>14</v>
      </c>
      <c r="R19" s="434"/>
      <c r="S19" s="435"/>
      <c r="T19" s="635" t="s">
        <v>15</v>
      </c>
      <c r="U19" s="439" t="s">
        <v>16</v>
      </c>
      <c r="V19" s="439" t="s">
        <v>17</v>
      </c>
    </row>
    <row r="20" spans="2:22" ht="12.75" customHeight="1">
      <c r="B20" s="440"/>
      <c r="C20" s="440"/>
      <c r="D20" s="440"/>
      <c r="E20" s="639"/>
      <c r="F20" s="440"/>
      <c r="G20" s="440"/>
      <c r="H20" s="87">
        <v>1</v>
      </c>
      <c r="I20" s="89">
        <v>2</v>
      </c>
      <c r="J20" s="89">
        <v>3</v>
      </c>
      <c r="K20" s="89">
        <v>4</v>
      </c>
      <c r="L20" s="88">
        <v>5</v>
      </c>
      <c r="M20" s="6">
        <v>6</v>
      </c>
      <c r="N20" s="6">
        <v>7</v>
      </c>
      <c r="O20" s="6">
        <v>8</v>
      </c>
      <c r="P20" s="6">
        <v>9</v>
      </c>
      <c r="Q20" s="6">
        <v>10</v>
      </c>
      <c r="R20" s="6">
        <v>11</v>
      </c>
      <c r="S20" s="6">
        <v>12</v>
      </c>
      <c r="T20" s="636"/>
      <c r="U20" s="440"/>
      <c r="V20" s="440"/>
    </row>
    <row r="21" spans="2:22" ht="163.15" customHeight="1">
      <c r="B21" s="612" t="s">
        <v>224</v>
      </c>
      <c r="C21" s="620" t="s">
        <v>225</v>
      </c>
      <c r="D21" s="614" t="s">
        <v>226</v>
      </c>
      <c r="E21" s="98" t="s">
        <v>227</v>
      </c>
      <c r="F21" s="92" t="s">
        <v>228</v>
      </c>
      <c r="G21" s="103" t="s">
        <v>229</v>
      </c>
      <c r="H21" s="94" t="s">
        <v>18</v>
      </c>
      <c r="I21" s="94" t="s">
        <v>18</v>
      </c>
      <c r="J21" s="94" t="s">
        <v>18</v>
      </c>
      <c r="K21" s="94" t="s">
        <v>18</v>
      </c>
      <c r="L21" s="94" t="s">
        <v>18</v>
      </c>
      <c r="M21" s="94" t="s">
        <v>18</v>
      </c>
      <c r="N21" s="94" t="s">
        <v>18</v>
      </c>
      <c r="O21" s="94" t="s">
        <v>18</v>
      </c>
      <c r="P21" s="94" t="s">
        <v>18</v>
      </c>
      <c r="Q21" s="94" t="s">
        <v>18</v>
      </c>
      <c r="R21" s="94" t="s">
        <v>18</v>
      </c>
      <c r="S21" s="94" t="s">
        <v>18</v>
      </c>
      <c r="T21" s="626" t="s">
        <v>230</v>
      </c>
      <c r="U21" s="617" t="s">
        <v>231</v>
      </c>
      <c r="V21" s="617" t="s">
        <v>18</v>
      </c>
    </row>
    <row r="22" spans="2:22" ht="98.25" customHeight="1">
      <c r="B22" s="624"/>
      <c r="C22" s="625"/>
      <c r="D22" s="616"/>
      <c r="E22" s="96" t="s">
        <v>232</v>
      </c>
      <c r="F22" s="617" t="s">
        <v>128</v>
      </c>
      <c r="G22" s="629" t="s">
        <v>233</v>
      </c>
      <c r="H22" s="94" t="s">
        <v>18</v>
      </c>
      <c r="I22" s="94" t="s">
        <v>18</v>
      </c>
      <c r="J22" s="94" t="s">
        <v>18</v>
      </c>
      <c r="K22" s="94" t="s">
        <v>18</v>
      </c>
      <c r="L22" s="94" t="s">
        <v>18</v>
      </c>
      <c r="M22" s="94" t="s">
        <v>18</v>
      </c>
      <c r="N22" s="94" t="s">
        <v>18</v>
      </c>
      <c r="O22" s="94" t="s">
        <v>18</v>
      </c>
      <c r="P22" s="94" t="s">
        <v>18</v>
      </c>
      <c r="Q22" s="94" t="s">
        <v>18</v>
      </c>
      <c r="R22" s="94" t="s">
        <v>18</v>
      </c>
      <c r="S22" s="94" t="s">
        <v>18</v>
      </c>
      <c r="T22" s="627"/>
      <c r="U22" s="619"/>
      <c r="V22" s="619"/>
    </row>
    <row r="23" spans="2:22" ht="62.25" customHeight="1">
      <c r="B23" s="624"/>
      <c r="C23" s="625"/>
      <c r="D23" s="616"/>
      <c r="E23" s="108" t="s">
        <v>234</v>
      </c>
      <c r="F23" s="619"/>
      <c r="G23" s="630"/>
      <c r="H23" s="94" t="s">
        <v>18</v>
      </c>
      <c r="I23" s="94" t="s">
        <v>18</v>
      </c>
      <c r="J23" s="94" t="s">
        <v>18</v>
      </c>
      <c r="K23" s="94" t="s">
        <v>18</v>
      </c>
      <c r="L23" s="94" t="s">
        <v>18</v>
      </c>
      <c r="M23" s="94" t="s">
        <v>18</v>
      </c>
      <c r="N23" s="94" t="s">
        <v>18</v>
      </c>
      <c r="O23" s="94" t="s">
        <v>18</v>
      </c>
      <c r="P23" s="94" t="s">
        <v>18</v>
      </c>
      <c r="Q23" s="94" t="s">
        <v>18</v>
      </c>
      <c r="R23" s="94" t="s">
        <v>18</v>
      </c>
      <c r="S23" s="94" t="s">
        <v>18</v>
      </c>
      <c r="T23" s="627"/>
      <c r="U23" s="619"/>
      <c r="V23" s="619"/>
    </row>
    <row r="24" spans="2:22" ht="144.75" customHeight="1">
      <c r="B24" s="624"/>
      <c r="C24" s="625"/>
      <c r="D24" s="616"/>
      <c r="E24" s="108" t="s">
        <v>235</v>
      </c>
      <c r="F24" s="619"/>
      <c r="G24" s="630"/>
      <c r="H24" s="94" t="s">
        <v>18</v>
      </c>
      <c r="I24" s="94" t="s">
        <v>18</v>
      </c>
      <c r="J24" s="94" t="s">
        <v>18</v>
      </c>
      <c r="K24" s="94" t="s">
        <v>18</v>
      </c>
      <c r="L24" s="94" t="s">
        <v>18</v>
      </c>
      <c r="M24" s="94" t="s">
        <v>18</v>
      </c>
      <c r="N24" s="94" t="s">
        <v>18</v>
      </c>
      <c r="O24" s="94" t="s">
        <v>18</v>
      </c>
      <c r="P24" s="94" t="s">
        <v>18</v>
      </c>
      <c r="Q24" s="94" t="s">
        <v>18</v>
      </c>
      <c r="R24" s="94" t="s">
        <v>18</v>
      </c>
      <c r="S24" s="94" t="s">
        <v>18</v>
      </c>
      <c r="T24" s="627"/>
      <c r="U24" s="619"/>
      <c r="V24" s="619"/>
    </row>
    <row r="25" spans="2:22" ht="111.75" customHeight="1">
      <c r="B25" s="613"/>
      <c r="C25" s="621"/>
      <c r="D25" s="615"/>
      <c r="E25" s="96" t="s">
        <v>236</v>
      </c>
      <c r="F25" s="618"/>
      <c r="G25" s="631"/>
      <c r="H25" s="94" t="s">
        <v>18</v>
      </c>
      <c r="I25" s="94" t="s">
        <v>18</v>
      </c>
      <c r="J25" s="94" t="s">
        <v>18</v>
      </c>
      <c r="K25" s="94" t="s">
        <v>18</v>
      </c>
      <c r="L25" s="94" t="s">
        <v>18</v>
      </c>
      <c r="M25" s="94" t="s">
        <v>18</v>
      </c>
      <c r="N25" s="94" t="s">
        <v>18</v>
      </c>
      <c r="O25" s="94" t="s">
        <v>18</v>
      </c>
      <c r="P25" s="94" t="s">
        <v>18</v>
      </c>
      <c r="Q25" s="94" t="s">
        <v>18</v>
      </c>
      <c r="R25" s="94" t="s">
        <v>18</v>
      </c>
      <c r="S25" s="94" t="s">
        <v>18</v>
      </c>
      <c r="T25" s="628"/>
      <c r="U25" s="618"/>
      <c r="V25" s="619"/>
    </row>
    <row r="26" spans="2:22" ht="103.5" customHeight="1">
      <c r="B26" s="109" t="s">
        <v>237</v>
      </c>
      <c r="C26" s="97" t="s">
        <v>225</v>
      </c>
      <c r="D26" s="102" t="s">
        <v>238</v>
      </c>
      <c r="E26" s="96"/>
      <c r="F26" s="110" t="s">
        <v>128</v>
      </c>
      <c r="G26" s="99" t="s">
        <v>239</v>
      </c>
      <c r="H26" s="94" t="s">
        <v>18</v>
      </c>
      <c r="I26" s="94" t="s">
        <v>18</v>
      </c>
      <c r="J26" s="94" t="s">
        <v>18</v>
      </c>
      <c r="K26" s="94" t="s">
        <v>18</v>
      </c>
      <c r="L26" s="94" t="s">
        <v>18</v>
      </c>
      <c r="M26" s="94" t="s">
        <v>18</v>
      </c>
      <c r="N26" s="94" t="s">
        <v>18</v>
      </c>
      <c r="O26" s="94" t="s">
        <v>18</v>
      </c>
      <c r="P26" s="94" t="s">
        <v>18</v>
      </c>
      <c r="Q26" s="94" t="s">
        <v>18</v>
      </c>
      <c r="R26" s="94" t="s">
        <v>18</v>
      </c>
      <c r="S26" s="94" t="s">
        <v>18</v>
      </c>
      <c r="T26" s="106" t="s">
        <v>240</v>
      </c>
      <c r="U26" s="107"/>
      <c r="V26" s="107"/>
    </row>
    <row r="27" spans="2:22" ht="90" customHeight="1">
      <c r="B27" s="111" t="s">
        <v>241</v>
      </c>
      <c r="C27" s="97" t="s">
        <v>225</v>
      </c>
      <c r="D27" s="102" t="s">
        <v>238</v>
      </c>
      <c r="E27" s="614"/>
      <c r="F27" s="110" t="s">
        <v>128</v>
      </c>
      <c r="G27" s="96"/>
      <c r="H27" s="94" t="s">
        <v>18</v>
      </c>
      <c r="I27" s="94" t="s">
        <v>18</v>
      </c>
      <c r="J27" s="94" t="s">
        <v>18</v>
      </c>
      <c r="K27" s="94" t="s">
        <v>18</v>
      </c>
      <c r="L27" s="94" t="s">
        <v>18</v>
      </c>
      <c r="M27" s="94" t="s">
        <v>18</v>
      </c>
      <c r="N27" s="94" t="s">
        <v>18</v>
      </c>
      <c r="O27" s="94" t="s">
        <v>18</v>
      </c>
      <c r="P27" s="94" t="s">
        <v>18</v>
      </c>
      <c r="Q27" s="94" t="s">
        <v>18</v>
      </c>
      <c r="R27" s="94" t="s">
        <v>18</v>
      </c>
      <c r="S27" s="94" t="s">
        <v>18</v>
      </c>
      <c r="T27" s="616" t="s">
        <v>240</v>
      </c>
      <c r="U27" s="107"/>
      <c r="V27" s="107"/>
    </row>
    <row r="28" spans="2:22" ht="148.5" customHeight="1">
      <c r="B28" s="113"/>
      <c r="C28" s="114"/>
      <c r="D28" s="115"/>
      <c r="E28" s="615"/>
      <c r="F28" s="116"/>
      <c r="G28" s="117"/>
      <c r="H28" s="104"/>
      <c r="I28" s="105"/>
      <c r="J28" s="105"/>
      <c r="K28" s="105"/>
      <c r="L28" s="105"/>
      <c r="M28" s="104"/>
      <c r="N28" s="104"/>
      <c r="O28" s="104"/>
      <c r="P28" s="104"/>
      <c r="Q28" s="104"/>
      <c r="R28" s="104"/>
      <c r="S28" s="104"/>
      <c r="T28" s="615"/>
      <c r="U28" s="617" t="s">
        <v>231</v>
      </c>
      <c r="V28" s="619" t="s">
        <v>18</v>
      </c>
    </row>
    <row r="29" spans="2:22" ht="86.25" customHeight="1">
      <c r="B29" s="612" t="s">
        <v>242</v>
      </c>
      <c r="C29" s="620" t="s">
        <v>225</v>
      </c>
      <c r="D29" s="614" t="s">
        <v>238</v>
      </c>
      <c r="E29" s="118" t="s">
        <v>243</v>
      </c>
      <c r="F29" s="617" t="s">
        <v>128</v>
      </c>
      <c r="G29" s="96"/>
      <c r="H29" s="104"/>
      <c r="I29" s="105"/>
      <c r="J29" s="105"/>
      <c r="K29" s="105"/>
      <c r="L29" s="105"/>
      <c r="M29" s="104"/>
      <c r="N29" s="104"/>
      <c r="O29" s="104"/>
      <c r="P29" s="104"/>
      <c r="Q29" s="104"/>
      <c r="R29" s="112"/>
      <c r="S29" s="112"/>
      <c r="T29" s="616" t="s">
        <v>240</v>
      </c>
      <c r="U29" s="618"/>
      <c r="V29" s="618"/>
    </row>
    <row r="30" spans="2:22" ht="90">
      <c r="B30" s="613"/>
      <c r="C30" s="621"/>
      <c r="D30" s="615"/>
      <c r="E30" s="96" t="s">
        <v>244</v>
      </c>
      <c r="F30" s="618"/>
      <c r="G30" s="104"/>
      <c r="H30" s="105"/>
      <c r="I30" s="105"/>
      <c r="J30" s="105"/>
      <c r="K30" s="105"/>
      <c r="L30" s="104"/>
      <c r="M30" s="104"/>
      <c r="N30" s="104"/>
      <c r="O30" s="104"/>
      <c r="P30" s="104"/>
      <c r="Q30" s="104"/>
      <c r="R30" s="104"/>
      <c r="S30" s="616"/>
      <c r="T30" s="615"/>
      <c r="U30" s="107"/>
      <c r="V30" s="107"/>
    </row>
    <row r="31" spans="2:22">
      <c r="B31" s="622" t="s">
        <v>245</v>
      </c>
      <c r="C31" s="614" t="s">
        <v>238</v>
      </c>
      <c r="D31" s="118"/>
      <c r="E31" s="117"/>
      <c r="F31" s="117"/>
      <c r="G31" s="104"/>
      <c r="H31" s="105"/>
      <c r="I31" s="105"/>
      <c r="J31" s="105"/>
      <c r="K31" s="105"/>
      <c r="L31" s="104"/>
      <c r="M31" s="104"/>
      <c r="N31" s="104"/>
      <c r="O31" s="104"/>
      <c r="P31" s="104"/>
      <c r="Q31" s="112"/>
      <c r="R31" s="112"/>
      <c r="S31" s="615"/>
      <c r="T31" s="617" t="s">
        <v>240</v>
      </c>
      <c r="U31" s="617" t="s">
        <v>231</v>
      </c>
      <c r="V31" s="619" t="s">
        <v>18</v>
      </c>
    </row>
    <row r="32" spans="2:22">
      <c r="B32" s="623"/>
      <c r="C32" s="615"/>
      <c r="D32" s="96"/>
      <c r="E32" s="96"/>
      <c r="F32" s="96"/>
      <c r="G32" s="96"/>
      <c r="H32" s="96"/>
      <c r="I32" s="96"/>
      <c r="J32" s="96"/>
      <c r="K32" s="96"/>
      <c r="L32" s="96"/>
      <c r="M32" s="96"/>
      <c r="N32" s="96"/>
      <c r="O32" s="96"/>
      <c r="P32" s="96"/>
      <c r="Q32" s="96"/>
      <c r="R32" s="96"/>
      <c r="S32" s="96"/>
      <c r="T32" s="618"/>
      <c r="U32" s="618"/>
      <c r="V32" s="618"/>
    </row>
    <row r="33" spans="1:11">
      <c r="H33"/>
      <c r="I33" s="76"/>
      <c r="J33" s="76"/>
      <c r="K33" s="76"/>
    </row>
    <row r="34" spans="1:11">
      <c r="A34" s="612"/>
      <c r="H34"/>
      <c r="I34" s="76"/>
      <c r="J34" s="76"/>
      <c r="K34" s="76"/>
    </row>
    <row r="35" spans="1:11">
      <c r="A35" s="613"/>
      <c r="H35"/>
      <c r="I35" s="76"/>
      <c r="J35" s="76"/>
      <c r="K35" s="76"/>
    </row>
    <row r="36" spans="1:11">
      <c r="H36"/>
      <c r="I36" s="76"/>
      <c r="J36" s="76"/>
      <c r="K36" s="76"/>
    </row>
    <row r="37" spans="1:11">
      <c r="H37"/>
      <c r="I37" s="76"/>
      <c r="J37" s="76"/>
      <c r="K37" s="76"/>
    </row>
    <row r="38" spans="1:11">
      <c r="H38"/>
      <c r="I38" s="76"/>
      <c r="J38" s="76"/>
      <c r="K38" s="76"/>
    </row>
    <row r="39" spans="1:11">
      <c r="H39"/>
      <c r="I39" s="76"/>
      <c r="J39" s="76"/>
      <c r="K39" s="76"/>
    </row>
    <row r="40" spans="1:11">
      <c r="H40"/>
      <c r="I40" s="76"/>
      <c r="J40" s="76"/>
      <c r="K40" s="76"/>
    </row>
    <row r="41" spans="1:11">
      <c r="H41"/>
      <c r="I41" s="76"/>
      <c r="J41" s="76"/>
      <c r="K41" s="76"/>
    </row>
    <row r="42" spans="1:11">
      <c r="H42"/>
      <c r="I42" s="76"/>
      <c r="J42" s="76"/>
      <c r="K42" s="76"/>
    </row>
  </sheetData>
  <mergeCells count="68">
    <mergeCell ref="C7:V7"/>
    <mergeCell ref="A2:V2"/>
    <mergeCell ref="A3:V3"/>
    <mergeCell ref="C4:V4"/>
    <mergeCell ref="C5:V5"/>
    <mergeCell ref="C6:V6"/>
    <mergeCell ref="H8:S8"/>
    <mergeCell ref="B9:B11"/>
    <mergeCell ref="C9:C11"/>
    <mergeCell ref="D9:D11"/>
    <mergeCell ref="E9:E11"/>
    <mergeCell ref="F9:F11"/>
    <mergeCell ref="G9:G11"/>
    <mergeCell ref="H9:S9"/>
    <mergeCell ref="H17:S17"/>
    <mergeCell ref="T17:V17"/>
    <mergeCell ref="T9:V9"/>
    <mergeCell ref="H10:J10"/>
    <mergeCell ref="K10:M10"/>
    <mergeCell ref="N10:P10"/>
    <mergeCell ref="Q10:S10"/>
    <mergeCell ref="T10:T11"/>
    <mergeCell ref="U10:U11"/>
    <mergeCell ref="V10:V11"/>
    <mergeCell ref="B12:B16"/>
    <mergeCell ref="T12:T16"/>
    <mergeCell ref="C14:C15"/>
    <mergeCell ref="D14:D15"/>
    <mergeCell ref="F14:F15"/>
    <mergeCell ref="B18:B20"/>
    <mergeCell ref="C18:C20"/>
    <mergeCell ref="D18:D20"/>
    <mergeCell ref="E18:E20"/>
    <mergeCell ref="F18:F20"/>
    <mergeCell ref="V21:V25"/>
    <mergeCell ref="F22:F25"/>
    <mergeCell ref="G22:G25"/>
    <mergeCell ref="H18:S18"/>
    <mergeCell ref="T18:V18"/>
    <mergeCell ref="H19:J19"/>
    <mergeCell ref="K19:M19"/>
    <mergeCell ref="N19:P19"/>
    <mergeCell ref="Q19:S19"/>
    <mergeCell ref="T19:T20"/>
    <mergeCell ref="U19:U20"/>
    <mergeCell ref="V19:V20"/>
    <mergeCell ref="G18:G20"/>
    <mergeCell ref="B21:B25"/>
    <mergeCell ref="C21:C25"/>
    <mergeCell ref="D21:D25"/>
    <mergeCell ref="T21:T25"/>
    <mergeCell ref="U21:U25"/>
    <mergeCell ref="A34:A35"/>
    <mergeCell ref="E27:E28"/>
    <mergeCell ref="T27:T28"/>
    <mergeCell ref="U28:U29"/>
    <mergeCell ref="V28:V29"/>
    <mergeCell ref="B29:B30"/>
    <mergeCell ref="C29:C30"/>
    <mergeCell ref="D29:D30"/>
    <mergeCell ref="F29:F30"/>
    <mergeCell ref="T29:T30"/>
    <mergeCell ref="S30:S31"/>
    <mergeCell ref="B31:B32"/>
    <mergeCell ref="C31:C32"/>
    <mergeCell ref="T31:T32"/>
    <mergeCell ref="U31:U32"/>
    <mergeCell ref="V31:V32"/>
  </mergeCells>
  <conditionalFormatting sqref="B6">
    <cfRule type="top10" dxfId="6" priority="1" rank="10"/>
    <cfRule type="top10" dxfId="5" priority="2" rank="10"/>
  </conditionalFormatting>
  <printOptions horizontalCentered="1"/>
  <pageMargins left="0.25" right="0.25" top="0.75" bottom="0.75" header="0.3" footer="0.3"/>
  <pageSetup scale="53" fitToHeight="0" orientation="landscape" r:id="rId1"/>
  <rowBreaks count="1" manualBreakCount="1">
    <brk id="16"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6C2-1E86-4997-B81E-CAC193F1F171}">
  <sheetPr>
    <pageSetUpPr fitToPage="1"/>
  </sheetPr>
  <dimension ref="A1:Z24"/>
  <sheetViews>
    <sheetView view="pageBreakPreview" topLeftCell="C12" zoomScale="50" zoomScaleNormal="50" zoomScaleSheetLayoutView="50" zoomScalePageLayoutView="70" workbookViewId="0">
      <selection activeCell="AB18" sqref="AB18"/>
    </sheetView>
  </sheetViews>
  <sheetFormatPr baseColWidth="10" defaultColWidth="11.42578125" defaultRowHeight="15"/>
  <cols>
    <col min="1" max="2" width="11.42578125" hidden="1" customWidth="1"/>
    <col min="3" max="3" width="30" customWidth="1"/>
    <col min="4" max="4" width="18.28515625" customWidth="1"/>
    <col min="5" max="5" width="7.28515625" bestFit="1" customWidth="1"/>
    <col min="6" max="6" width="36.42578125" customWidth="1"/>
    <col min="7" max="7" width="17.85546875" customWidth="1"/>
    <col min="8" max="8" width="21" customWidth="1"/>
    <col min="9" max="9" width="3" bestFit="1" customWidth="1"/>
    <col min="10" max="12" width="3.42578125" bestFit="1" customWidth="1"/>
    <col min="13" max="13" width="3.28515625" bestFit="1" customWidth="1"/>
    <col min="14" max="14" width="3" bestFit="1" customWidth="1"/>
    <col min="15" max="16" width="4" bestFit="1" customWidth="1"/>
    <col min="17" max="17" width="3.42578125" bestFit="1" customWidth="1"/>
    <col min="18" max="18" width="4.42578125" bestFit="1" customWidth="1"/>
    <col min="19" max="19" width="4" bestFit="1" customWidth="1"/>
    <col min="20" max="20" width="4.42578125" bestFit="1" customWidth="1"/>
    <col min="21" max="21" width="9.140625" customWidth="1"/>
    <col min="22" max="22" width="15.5703125" customWidth="1"/>
    <col min="23" max="23" width="6" customWidth="1"/>
  </cols>
  <sheetData>
    <row r="1" spans="3:26" ht="23.25">
      <c r="C1" s="422" t="s">
        <v>0</v>
      </c>
      <c r="D1" s="422"/>
      <c r="E1" s="422"/>
      <c r="F1" s="422"/>
      <c r="G1" s="422"/>
      <c r="H1" s="422"/>
      <c r="I1" s="422"/>
      <c r="J1" s="422"/>
      <c r="K1" s="422"/>
      <c r="L1" s="422"/>
      <c r="M1" s="422"/>
      <c r="N1" s="422"/>
      <c r="O1" s="422"/>
      <c r="P1" s="422"/>
      <c r="Q1" s="422"/>
      <c r="R1" s="422"/>
      <c r="S1" s="422"/>
      <c r="T1" s="422"/>
      <c r="U1" s="422"/>
      <c r="V1" s="422"/>
      <c r="W1" s="422"/>
    </row>
    <row r="2" spans="3:26" ht="25.5" customHeight="1">
      <c r="C2" s="424" t="s">
        <v>1563</v>
      </c>
      <c r="D2" s="424"/>
      <c r="E2" s="424"/>
      <c r="F2" s="424"/>
      <c r="G2" s="424"/>
      <c r="H2" s="424"/>
      <c r="I2" s="424"/>
      <c r="J2" s="424"/>
      <c r="K2" s="424"/>
      <c r="L2" s="424"/>
      <c r="M2" s="424"/>
      <c r="N2" s="424"/>
      <c r="O2" s="424"/>
      <c r="P2" s="424"/>
      <c r="Q2" s="424"/>
      <c r="R2" s="424"/>
      <c r="S2" s="424"/>
      <c r="T2" s="424"/>
      <c r="U2" s="424"/>
      <c r="V2" s="424"/>
      <c r="W2" s="424"/>
    </row>
    <row r="3" spans="3:26">
      <c r="C3" s="351" t="s">
        <v>1</v>
      </c>
      <c r="D3" s="661" t="s">
        <v>1643</v>
      </c>
      <c r="E3" s="661"/>
      <c r="F3" s="661"/>
      <c r="G3" s="661"/>
      <c r="H3" s="661"/>
      <c r="I3" s="661"/>
      <c r="J3" s="661"/>
      <c r="K3" s="661"/>
      <c r="L3" s="661"/>
      <c r="M3" s="661"/>
      <c r="N3" s="661"/>
      <c r="O3" s="661"/>
      <c r="P3" s="661"/>
      <c r="Q3" s="661"/>
      <c r="R3" s="661"/>
      <c r="S3" s="661"/>
      <c r="T3" s="661"/>
      <c r="U3" s="661"/>
      <c r="V3" s="661"/>
      <c r="W3" s="661"/>
    </row>
    <row r="4" spans="3:26" ht="15" customHeight="1">
      <c r="C4" s="2" t="s">
        <v>1487</v>
      </c>
      <c r="D4" s="468" t="s">
        <v>1488</v>
      </c>
      <c r="E4" s="468"/>
      <c r="F4" s="468"/>
      <c r="G4" s="468"/>
      <c r="H4" s="468"/>
      <c r="I4" s="468"/>
      <c r="J4" s="468"/>
      <c r="K4" s="468"/>
      <c r="L4" s="468"/>
      <c r="M4" s="468"/>
      <c r="N4" s="468"/>
      <c r="O4" s="468"/>
      <c r="P4" s="468"/>
      <c r="Q4" s="468"/>
      <c r="R4" s="468"/>
      <c r="S4" s="468"/>
      <c r="T4" s="468"/>
      <c r="U4" s="468"/>
      <c r="V4" s="468"/>
      <c r="W4" s="468"/>
    </row>
    <row r="5" spans="3:26" ht="30.75" customHeight="1">
      <c r="C5" s="2" t="s">
        <v>1489</v>
      </c>
      <c r="D5" s="468" t="s">
        <v>1490</v>
      </c>
      <c r="E5" s="468"/>
      <c r="F5" s="468"/>
      <c r="G5" s="468"/>
      <c r="H5" s="468"/>
      <c r="I5" s="468"/>
      <c r="J5" s="468"/>
      <c r="K5" s="468"/>
      <c r="L5" s="468"/>
      <c r="M5" s="468"/>
      <c r="N5" s="468"/>
      <c r="O5" s="468"/>
      <c r="P5" s="468"/>
      <c r="Q5" s="468"/>
      <c r="R5" s="468"/>
      <c r="S5" s="468"/>
      <c r="T5" s="468"/>
      <c r="U5" s="468"/>
      <c r="V5" s="468"/>
      <c r="W5" s="468"/>
    </row>
    <row r="6" spans="3:26" ht="15" customHeight="1">
      <c r="C6" s="2" t="s">
        <v>1644</v>
      </c>
      <c r="D6" s="468" t="s">
        <v>1645</v>
      </c>
      <c r="E6" s="468"/>
      <c r="F6" s="468"/>
      <c r="G6" s="468"/>
      <c r="H6" s="468"/>
      <c r="I6" s="468"/>
      <c r="J6" s="468"/>
      <c r="K6" s="468"/>
      <c r="L6" s="468"/>
      <c r="M6" s="468"/>
      <c r="N6" s="468"/>
      <c r="O6" s="468"/>
      <c r="P6" s="468"/>
      <c r="Q6" s="468"/>
      <c r="R6" s="468"/>
      <c r="S6" s="468"/>
      <c r="T6" s="468"/>
      <c r="U6" s="468"/>
      <c r="V6" s="468"/>
      <c r="W6" s="468"/>
    </row>
    <row r="7" spans="3:26">
      <c r="C7" s="3">
        <v>1</v>
      </c>
      <c r="D7" s="3">
        <v>2</v>
      </c>
      <c r="E7" s="3"/>
      <c r="F7" s="3">
        <v>3</v>
      </c>
      <c r="G7" s="3">
        <v>5</v>
      </c>
      <c r="H7" s="3">
        <v>6</v>
      </c>
      <c r="I7" s="432">
        <v>7</v>
      </c>
      <c r="J7" s="432"/>
      <c r="K7" s="432"/>
      <c r="L7" s="432"/>
      <c r="M7" s="432"/>
      <c r="N7" s="432"/>
      <c r="O7" s="432"/>
      <c r="P7" s="432"/>
      <c r="Q7" s="432"/>
      <c r="R7" s="432"/>
      <c r="S7" s="432"/>
      <c r="T7" s="432"/>
      <c r="U7" s="432">
        <v>8</v>
      </c>
      <c r="V7" s="432"/>
      <c r="W7" s="432"/>
    </row>
    <row r="8" spans="3:26">
      <c r="C8" s="432" t="s">
        <v>3</v>
      </c>
      <c r="D8" s="432" t="s">
        <v>4</v>
      </c>
      <c r="E8" s="432" t="s">
        <v>5</v>
      </c>
      <c r="F8" s="432" t="s">
        <v>6</v>
      </c>
      <c r="G8" s="432" t="s">
        <v>7</v>
      </c>
      <c r="H8" s="432" t="s">
        <v>8</v>
      </c>
      <c r="I8" s="432" t="s">
        <v>9</v>
      </c>
      <c r="J8" s="432"/>
      <c r="K8" s="432"/>
      <c r="L8" s="432"/>
      <c r="M8" s="432"/>
      <c r="N8" s="432"/>
      <c r="O8" s="432"/>
      <c r="P8" s="432"/>
      <c r="Q8" s="432"/>
      <c r="R8" s="432"/>
      <c r="S8" s="432"/>
      <c r="T8" s="432"/>
      <c r="U8" s="432" t="s">
        <v>10</v>
      </c>
      <c r="V8" s="432"/>
      <c r="W8" s="432"/>
    </row>
    <row r="9" spans="3:26">
      <c r="C9" s="432"/>
      <c r="D9" s="432"/>
      <c r="E9" s="432"/>
      <c r="F9" s="432"/>
      <c r="G9" s="432"/>
      <c r="H9" s="432"/>
      <c r="I9" s="432" t="s">
        <v>11</v>
      </c>
      <c r="J9" s="432"/>
      <c r="K9" s="432"/>
      <c r="L9" s="432" t="s">
        <v>12</v>
      </c>
      <c r="M9" s="432"/>
      <c r="N9" s="432"/>
      <c r="O9" s="432" t="s">
        <v>13</v>
      </c>
      <c r="P9" s="432"/>
      <c r="Q9" s="432"/>
      <c r="R9" s="432" t="s">
        <v>14</v>
      </c>
      <c r="S9" s="432"/>
      <c r="T9" s="432"/>
      <c r="U9" s="432" t="s">
        <v>15</v>
      </c>
      <c r="V9" s="432" t="s">
        <v>16</v>
      </c>
      <c r="W9" s="432" t="s">
        <v>17</v>
      </c>
    </row>
    <row r="10" spans="3:26">
      <c r="C10" s="432"/>
      <c r="D10" s="432"/>
      <c r="E10" s="432"/>
      <c r="F10" s="432"/>
      <c r="G10" s="432"/>
      <c r="H10" s="432"/>
      <c r="I10" s="3">
        <v>1</v>
      </c>
      <c r="J10" s="3">
        <v>2</v>
      </c>
      <c r="K10" s="3">
        <v>3</v>
      </c>
      <c r="L10" s="3">
        <v>4</v>
      </c>
      <c r="M10" s="3">
        <v>5</v>
      </c>
      <c r="N10" s="3">
        <v>6</v>
      </c>
      <c r="O10" s="3">
        <v>7</v>
      </c>
      <c r="P10" s="3">
        <v>8</v>
      </c>
      <c r="Q10" s="3">
        <v>9</v>
      </c>
      <c r="R10" s="3">
        <v>10</v>
      </c>
      <c r="S10" s="3">
        <v>11</v>
      </c>
      <c r="T10" s="3">
        <v>12</v>
      </c>
      <c r="U10" s="432"/>
      <c r="V10" s="432"/>
      <c r="W10" s="432"/>
    </row>
    <row r="11" spans="3:26" ht="94.5">
      <c r="C11" s="658" t="s">
        <v>1646</v>
      </c>
      <c r="D11" s="219" t="s">
        <v>1647</v>
      </c>
      <c r="E11" s="219">
        <v>700</v>
      </c>
      <c r="F11" s="255" t="s">
        <v>1648</v>
      </c>
      <c r="G11" s="255" t="s">
        <v>1649</v>
      </c>
      <c r="H11" s="659" t="s">
        <v>1650</v>
      </c>
      <c r="I11" s="5">
        <v>14</v>
      </c>
      <c r="J11" s="5">
        <v>42</v>
      </c>
      <c r="K11" s="5">
        <v>49</v>
      </c>
      <c r="L11" s="5">
        <v>56</v>
      </c>
      <c r="M11" s="5">
        <v>67</v>
      </c>
      <c r="N11" s="5">
        <v>84</v>
      </c>
      <c r="O11" s="5">
        <v>105</v>
      </c>
      <c r="P11" s="5">
        <v>105</v>
      </c>
      <c r="Q11" s="5">
        <v>66</v>
      </c>
      <c r="R11" s="5">
        <v>56</v>
      </c>
      <c r="S11" s="5">
        <v>42</v>
      </c>
      <c r="T11" s="5">
        <v>14</v>
      </c>
      <c r="U11" s="352"/>
      <c r="V11" s="352"/>
      <c r="W11" s="352"/>
    </row>
    <row r="12" spans="3:26" ht="78.75">
      <c r="C12" s="658"/>
      <c r="D12" s="219" t="s">
        <v>1651</v>
      </c>
      <c r="E12" s="219">
        <v>25</v>
      </c>
      <c r="F12" s="255" t="s">
        <v>1652</v>
      </c>
      <c r="G12" s="255" t="s">
        <v>1653</v>
      </c>
      <c r="H12" s="659"/>
      <c r="I12" s="5">
        <v>0</v>
      </c>
      <c r="J12" s="5">
        <v>2</v>
      </c>
      <c r="K12" s="5">
        <v>2</v>
      </c>
      <c r="L12" s="5">
        <v>2</v>
      </c>
      <c r="M12" s="5">
        <v>2</v>
      </c>
      <c r="N12" s="5">
        <v>3</v>
      </c>
      <c r="O12" s="5">
        <v>4</v>
      </c>
      <c r="P12" s="5">
        <v>3</v>
      </c>
      <c r="Q12" s="5">
        <v>2</v>
      </c>
      <c r="R12" s="5">
        <v>2</v>
      </c>
      <c r="S12" s="5">
        <v>2</v>
      </c>
      <c r="T12" s="5">
        <v>1</v>
      </c>
      <c r="U12" s="352"/>
      <c r="V12" s="352"/>
      <c r="W12" s="352"/>
    </row>
    <row r="13" spans="3:26" ht="94.5">
      <c r="C13" s="214" t="s">
        <v>1654</v>
      </c>
      <c r="D13" s="219" t="s">
        <v>1655</v>
      </c>
      <c r="E13" s="219">
        <v>25</v>
      </c>
      <c r="F13" s="255" t="s">
        <v>1656</v>
      </c>
      <c r="G13" s="255" t="s">
        <v>1653</v>
      </c>
      <c r="H13" s="659"/>
      <c r="I13" s="5">
        <v>0</v>
      </c>
      <c r="J13" s="5">
        <v>2</v>
      </c>
      <c r="K13" s="5">
        <v>2</v>
      </c>
      <c r="L13" s="5">
        <v>2</v>
      </c>
      <c r="M13" s="5">
        <v>2</v>
      </c>
      <c r="N13" s="5">
        <v>3</v>
      </c>
      <c r="O13" s="5">
        <v>4</v>
      </c>
      <c r="P13" s="5">
        <v>3</v>
      </c>
      <c r="Q13" s="5">
        <v>2</v>
      </c>
      <c r="R13" s="5">
        <v>2</v>
      </c>
      <c r="S13" s="5">
        <v>2</v>
      </c>
      <c r="T13" s="5">
        <v>1</v>
      </c>
      <c r="U13" s="352"/>
      <c r="V13" s="352"/>
      <c r="W13" s="352"/>
    </row>
    <row r="14" spans="3:26" ht="47.25">
      <c r="C14" s="660" t="s">
        <v>1657</v>
      </c>
      <c r="D14" s="219" t="s">
        <v>1655</v>
      </c>
      <c r="E14" s="219">
        <v>10</v>
      </c>
      <c r="F14" s="255" t="s">
        <v>1658</v>
      </c>
      <c r="G14" s="255" t="s">
        <v>1653</v>
      </c>
      <c r="H14" s="659"/>
      <c r="I14" s="5">
        <v>0</v>
      </c>
      <c r="J14" s="5">
        <v>0</v>
      </c>
      <c r="K14" s="5">
        <v>1</v>
      </c>
      <c r="L14" s="5">
        <v>1</v>
      </c>
      <c r="M14" s="5">
        <v>1</v>
      </c>
      <c r="N14" s="5">
        <v>1</v>
      </c>
      <c r="O14" s="5">
        <v>2</v>
      </c>
      <c r="P14" s="5">
        <v>2</v>
      </c>
      <c r="Q14" s="5">
        <v>1</v>
      </c>
      <c r="R14" s="5">
        <v>1</v>
      </c>
      <c r="S14" s="5">
        <v>0</v>
      </c>
      <c r="T14" s="5">
        <v>0</v>
      </c>
      <c r="U14" s="352"/>
      <c r="V14" s="352"/>
      <c r="W14" s="352"/>
    </row>
    <row r="15" spans="3:26" ht="63">
      <c r="C15" s="660" t="s">
        <v>1659</v>
      </c>
      <c r="D15" s="219" t="s">
        <v>1660</v>
      </c>
      <c r="E15" s="219">
        <v>75</v>
      </c>
      <c r="F15" s="255" t="s">
        <v>1661</v>
      </c>
      <c r="G15" s="255" t="s">
        <v>1662</v>
      </c>
      <c r="H15" s="659"/>
      <c r="I15" s="5">
        <v>1</v>
      </c>
      <c r="J15" s="5">
        <v>5</v>
      </c>
      <c r="K15" s="5">
        <v>5</v>
      </c>
      <c r="L15" s="5">
        <v>6</v>
      </c>
      <c r="M15" s="5">
        <v>7</v>
      </c>
      <c r="N15" s="5">
        <v>9</v>
      </c>
      <c r="O15" s="5">
        <v>11</v>
      </c>
      <c r="P15" s="5">
        <v>11</v>
      </c>
      <c r="Q15" s="5">
        <v>7</v>
      </c>
      <c r="R15" s="5">
        <v>6</v>
      </c>
      <c r="S15" s="5">
        <v>5</v>
      </c>
      <c r="T15" s="5">
        <v>2</v>
      </c>
      <c r="U15" s="352"/>
      <c r="V15" s="352"/>
      <c r="W15" s="352"/>
    </row>
    <row r="16" spans="3:26" ht="94.5">
      <c r="C16" s="660" t="s">
        <v>1520</v>
      </c>
      <c r="D16" s="219" t="s">
        <v>1599</v>
      </c>
      <c r="E16" s="219">
        <v>90</v>
      </c>
      <c r="F16" s="255" t="s">
        <v>1663</v>
      </c>
      <c r="G16" s="255" t="s">
        <v>1664</v>
      </c>
      <c r="H16" s="659"/>
      <c r="I16" s="5">
        <v>2</v>
      </c>
      <c r="J16" s="5">
        <v>5</v>
      </c>
      <c r="K16" s="5">
        <v>6</v>
      </c>
      <c r="L16" s="5">
        <v>7</v>
      </c>
      <c r="M16" s="5">
        <v>8</v>
      </c>
      <c r="N16" s="5">
        <v>11</v>
      </c>
      <c r="O16" s="5">
        <v>13</v>
      </c>
      <c r="P16" s="5">
        <v>14</v>
      </c>
      <c r="Q16" s="5">
        <v>9</v>
      </c>
      <c r="R16" s="5">
        <v>7</v>
      </c>
      <c r="S16" s="5">
        <v>6</v>
      </c>
      <c r="T16" s="5">
        <v>2</v>
      </c>
      <c r="U16" s="352"/>
      <c r="V16" s="352"/>
      <c r="W16" s="352"/>
      <c r="Z16">
        <f>90/12</f>
        <v>7.5</v>
      </c>
    </row>
    <row r="17" spans="3:23" ht="47.25">
      <c r="C17" s="353" t="s">
        <v>1665</v>
      </c>
      <c r="D17" s="219" t="s">
        <v>1666</v>
      </c>
      <c r="E17" s="219">
        <v>120</v>
      </c>
      <c r="F17" s="255" t="s">
        <v>1667</v>
      </c>
      <c r="G17" s="255" t="s">
        <v>1668</v>
      </c>
      <c r="H17" s="659"/>
      <c r="I17" s="5">
        <v>10</v>
      </c>
      <c r="J17" s="5">
        <v>10</v>
      </c>
      <c r="K17" s="5">
        <v>10</v>
      </c>
      <c r="L17" s="5">
        <v>10</v>
      </c>
      <c r="M17" s="5">
        <v>10</v>
      </c>
      <c r="N17" s="5">
        <v>10</v>
      </c>
      <c r="O17" s="5">
        <v>10</v>
      </c>
      <c r="P17" s="5">
        <v>10</v>
      </c>
      <c r="Q17" s="5">
        <v>10</v>
      </c>
      <c r="R17" s="5">
        <v>10</v>
      </c>
      <c r="S17" s="5">
        <v>10</v>
      </c>
      <c r="T17" s="5">
        <v>10</v>
      </c>
      <c r="U17" s="352"/>
      <c r="V17" s="352"/>
      <c r="W17" s="352"/>
    </row>
    <row r="18" spans="3:23" ht="199.5" customHeight="1">
      <c r="C18" s="214" t="s">
        <v>1669</v>
      </c>
      <c r="D18" s="219" t="s">
        <v>1670</v>
      </c>
      <c r="E18" s="219">
        <v>3</v>
      </c>
      <c r="F18" s="255" t="s">
        <v>1671</v>
      </c>
      <c r="G18" s="255" t="s">
        <v>1672</v>
      </c>
      <c r="H18" s="354" t="s">
        <v>1673</v>
      </c>
      <c r="I18" s="5">
        <v>0</v>
      </c>
      <c r="J18" s="5">
        <v>0</v>
      </c>
      <c r="K18" s="5">
        <v>0</v>
      </c>
      <c r="L18" s="5">
        <v>0</v>
      </c>
      <c r="M18" s="5">
        <v>0</v>
      </c>
      <c r="N18" s="5">
        <v>1</v>
      </c>
      <c r="O18" s="5">
        <v>0</v>
      </c>
      <c r="P18" s="5">
        <v>0</v>
      </c>
      <c r="Q18" s="5">
        <v>1</v>
      </c>
      <c r="R18" s="5">
        <v>0</v>
      </c>
      <c r="S18" s="5">
        <v>0</v>
      </c>
      <c r="T18" s="5">
        <v>1</v>
      </c>
      <c r="U18" s="352"/>
      <c r="V18" s="352"/>
      <c r="W18" s="352"/>
    </row>
    <row r="19" spans="3:23" ht="189">
      <c r="C19" s="214" t="s">
        <v>1674</v>
      </c>
      <c r="D19" s="219" t="s">
        <v>1675</v>
      </c>
      <c r="E19" s="219">
        <v>6</v>
      </c>
      <c r="F19" s="255" t="s">
        <v>1676</v>
      </c>
      <c r="G19" s="255" t="s">
        <v>1672</v>
      </c>
      <c r="H19" s="354" t="s">
        <v>1673</v>
      </c>
      <c r="I19" s="5">
        <v>0</v>
      </c>
      <c r="J19" s="5">
        <v>0</v>
      </c>
      <c r="K19" s="5">
        <v>1</v>
      </c>
      <c r="L19" s="5">
        <v>0</v>
      </c>
      <c r="M19" s="5">
        <v>1</v>
      </c>
      <c r="N19" s="5">
        <v>0</v>
      </c>
      <c r="O19" s="5">
        <v>1</v>
      </c>
      <c r="P19" s="5">
        <v>0</v>
      </c>
      <c r="Q19" s="5">
        <v>1</v>
      </c>
      <c r="R19" s="5">
        <v>0</v>
      </c>
      <c r="S19" s="5">
        <v>1</v>
      </c>
      <c r="T19" s="5">
        <v>1</v>
      </c>
      <c r="U19" s="352"/>
      <c r="V19" s="352"/>
      <c r="W19" s="352"/>
    </row>
    <row r="20" spans="3:23" ht="227.25" customHeight="1">
      <c r="C20" s="214" t="s">
        <v>1677</v>
      </c>
      <c r="D20" s="219" t="s">
        <v>1678</v>
      </c>
      <c r="E20" s="219">
        <v>1</v>
      </c>
      <c r="F20" s="255" t="s">
        <v>1679</v>
      </c>
      <c r="G20" s="255" t="s">
        <v>1680</v>
      </c>
      <c r="H20" s="354" t="s">
        <v>1673</v>
      </c>
      <c r="I20" s="5" t="s">
        <v>18</v>
      </c>
      <c r="J20" s="5" t="s">
        <v>18</v>
      </c>
      <c r="K20" s="5" t="s">
        <v>18</v>
      </c>
      <c r="L20" s="5" t="s">
        <v>18</v>
      </c>
      <c r="M20" s="5" t="s">
        <v>18</v>
      </c>
      <c r="N20" s="5" t="s">
        <v>18</v>
      </c>
      <c r="O20" s="5" t="s">
        <v>18</v>
      </c>
      <c r="P20" s="5" t="s">
        <v>18</v>
      </c>
      <c r="Q20" s="5" t="s">
        <v>18</v>
      </c>
      <c r="R20" s="5" t="s">
        <v>18</v>
      </c>
      <c r="S20" s="5" t="s">
        <v>18</v>
      </c>
      <c r="T20" s="5">
        <v>1</v>
      </c>
      <c r="U20" s="352"/>
      <c r="V20" s="352"/>
      <c r="W20" s="352"/>
    </row>
    <row r="21" spans="3:23" ht="15" customHeight="1">
      <c r="H21" s="355"/>
    </row>
    <row r="22" spans="3:23" ht="15" customHeight="1">
      <c r="H22" s="355"/>
    </row>
    <row r="23" spans="3:23" ht="15" customHeight="1">
      <c r="H23" s="355"/>
    </row>
    <row r="24" spans="3:23" ht="15" customHeight="1">
      <c r="H24" s="356"/>
    </row>
  </sheetData>
  <mergeCells count="26">
    <mergeCell ref="D6:W6"/>
    <mergeCell ref="C1:W1"/>
    <mergeCell ref="C2:W2"/>
    <mergeCell ref="D3:W3"/>
    <mergeCell ref="D4:W4"/>
    <mergeCell ref="D5:W5"/>
    <mergeCell ref="I7:T7"/>
    <mergeCell ref="U7:W7"/>
    <mergeCell ref="C8:C10"/>
    <mergeCell ref="D8:D10"/>
    <mergeCell ref="E8:E10"/>
    <mergeCell ref="F8:F10"/>
    <mergeCell ref="G8:G10"/>
    <mergeCell ref="H8:H10"/>
    <mergeCell ref="I8:T8"/>
    <mergeCell ref="U8:W8"/>
    <mergeCell ref="W9:W10"/>
    <mergeCell ref="O9:Q9"/>
    <mergeCell ref="R9:T9"/>
    <mergeCell ref="U9:U10"/>
    <mergeCell ref="V9:V10"/>
    <mergeCell ref="C11:C12"/>
    <mergeCell ref="H11:H17"/>
    <mergeCell ref="C14:C16"/>
    <mergeCell ref="I9:K9"/>
    <mergeCell ref="L9:N9"/>
  </mergeCells>
  <pageMargins left="0.25" right="0.25" top="0.75" bottom="0.75" header="0.3" footer="0.3"/>
  <pageSetup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7CD22-5BAF-444D-BC2F-131C989B9010}">
  <sheetPr>
    <pageSetUpPr fitToPage="1"/>
  </sheetPr>
  <dimension ref="A1:X53"/>
  <sheetViews>
    <sheetView view="pageBreakPreview" topLeftCell="B43" zoomScale="70" zoomScaleNormal="70" zoomScaleSheetLayoutView="70" workbookViewId="0">
      <selection activeCell="W51" sqref="W51"/>
    </sheetView>
  </sheetViews>
  <sheetFormatPr baseColWidth="10" defaultColWidth="11.42578125" defaultRowHeight="15"/>
  <cols>
    <col min="1" max="1" width="64.5703125" bestFit="1" customWidth="1"/>
    <col min="2" max="2" width="37.5703125" bestFit="1" customWidth="1"/>
    <col min="3" max="3" width="35.28515625" customWidth="1"/>
    <col min="4" max="4" width="38.5703125" customWidth="1"/>
    <col min="5" max="5" width="35.28515625" style="7" customWidth="1"/>
    <col min="6" max="6" width="20.140625" customWidth="1"/>
    <col min="7" max="10" width="4.7109375" bestFit="1" customWidth="1"/>
    <col min="11" max="11" width="4.140625" bestFit="1" customWidth="1"/>
    <col min="12" max="14" width="4.7109375" bestFit="1" customWidth="1"/>
    <col min="15" max="15" width="4.140625" bestFit="1" customWidth="1"/>
    <col min="16" max="17" width="4.85546875" bestFit="1" customWidth="1"/>
    <col min="18" max="18" width="6.5703125" customWidth="1"/>
    <col min="19" max="19" width="20" customWidth="1"/>
    <col min="20" max="20" width="9.42578125" customWidth="1"/>
    <col min="21" max="21" width="13.28515625" customWidth="1"/>
    <col min="22" max="22" width="6.7109375" customWidth="1"/>
    <col min="23" max="23" width="44.28515625" customWidth="1"/>
    <col min="25" max="25" width="20.42578125" customWidth="1"/>
  </cols>
  <sheetData>
    <row r="1" spans="1:24" ht="23.25">
      <c r="A1" s="691" t="s">
        <v>0</v>
      </c>
      <c r="B1" s="692"/>
      <c r="C1" s="692"/>
      <c r="D1" s="692"/>
      <c r="E1" s="692"/>
      <c r="F1" s="692"/>
      <c r="G1" s="692"/>
      <c r="H1" s="692"/>
      <c r="I1" s="692"/>
      <c r="J1" s="692"/>
      <c r="K1" s="692"/>
      <c r="L1" s="692"/>
      <c r="M1" s="692"/>
      <c r="N1" s="692"/>
      <c r="O1" s="692"/>
      <c r="P1" s="692"/>
      <c r="Q1" s="692"/>
      <c r="R1" s="692"/>
      <c r="S1" s="692"/>
      <c r="T1" s="692"/>
      <c r="U1" s="693"/>
    </row>
    <row r="2" spans="1:24" ht="25.5">
      <c r="A2" s="694" t="s">
        <v>1563</v>
      </c>
      <c r="B2" s="424"/>
      <c r="C2" s="424"/>
      <c r="D2" s="424"/>
      <c r="E2" s="424"/>
      <c r="F2" s="424"/>
      <c r="G2" s="424"/>
      <c r="H2" s="424"/>
      <c r="I2" s="424"/>
      <c r="J2" s="424"/>
      <c r="K2" s="424"/>
      <c r="L2" s="424"/>
      <c r="M2" s="424"/>
      <c r="N2" s="424"/>
      <c r="O2" s="424"/>
      <c r="P2" s="424"/>
      <c r="Q2" s="424"/>
      <c r="R2" s="424"/>
      <c r="S2" s="424"/>
      <c r="T2" s="424"/>
      <c r="U2" s="695"/>
    </row>
    <row r="3" spans="1:24" ht="18.75">
      <c r="A3" s="326" t="s">
        <v>1</v>
      </c>
      <c r="B3" s="696" t="s">
        <v>1564</v>
      </c>
      <c r="C3" s="696"/>
      <c r="D3" s="696"/>
      <c r="E3" s="696"/>
      <c r="F3" s="696"/>
      <c r="G3" s="696"/>
      <c r="H3" s="696"/>
      <c r="I3" s="696"/>
      <c r="J3" s="696"/>
      <c r="K3" s="696"/>
      <c r="L3" s="696"/>
      <c r="M3" s="696"/>
      <c r="N3" s="696"/>
      <c r="O3" s="696"/>
      <c r="P3" s="696"/>
      <c r="Q3" s="696"/>
      <c r="R3" s="696"/>
      <c r="S3" s="696"/>
      <c r="T3" s="696"/>
      <c r="U3" s="696"/>
    </row>
    <row r="4" spans="1:24" ht="13.5" customHeight="1">
      <c r="A4" s="327" t="s">
        <v>1487</v>
      </c>
      <c r="B4" s="697" t="s">
        <v>1565</v>
      </c>
      <c r="C4" s="697"/>
      <c r="D4" s="697"/>
      <c r="E4" s="697"/>
      <c r="F4" s="697"/>
      <c r="G4" s="697"/>
      <c r="H4" s="697"/>
      <c r="I4" s="697"/>
      <c r="J4" s="697"/>
      <c r="K4" s="697"/>
      <c r="L4" s="697"/>
      <c r="M4" s="697"/>
      <c r="N4" s="697"/>
      <c r="O4" s="697"/>
      <c r="P4" s="697"/>
      <c r="Q4" s="697"/>
      <c r="R4" s="697"/>
      <c r="S4" s="697"/>
      <c r="T4" s="697"/>
      <c r="U4" s="697"/>
    </row>
    <row r="5" spans="1:24" ht="15.75" customHeight="1">
      <c r="A5" s="327" t="s">
        <v>1566</v>
      </c>
      <c r="B5" s="697" t="s">
        <v>1567</v>
      </c>
      <c r="C5" s="697"/>
      <c r="D5" s="697"/>
      <c r="E5" s="697"/>
      <c r="F5" s="697"/>
      <c r="G5" s="697"/>
      <c r="H5" s="697"/>
      <c r="I5" s="697"/>
      <c r="J5" s="697"/>
      <c r="K5" s="697"/>
      <c r="L5" s="697"/>
      <c r="M5" s="697"/>
      <c r="N5" s="697"/>
      <c r="O5" s="697"/>
      <c r="P5" s="697"/>
      <c r="Q5" s="697"/>
      <c r="R5" s="697"/>
      <c r="S5" s="697"/>
      <c r="T5" s="697"/>
      <c r="U5" s="697"/>
    </row>
    <row r="6" spans="1:24" ht="14.25" customHeight="1">
      <c r="A6" s="327" t="s">
        <v>1568</v>
      </c>
      <c r="B6" s="697" t="s">
        <v>1569</v>
      </c>
      <c r="C6" s="697"/>
      <c r="D6" s="697"/>
      <c r="E6" s="697"/>
      <c r="F6" s="697"/>
      <c r="G6" s="697"/>
      <c r="H6" s="697"/>
      <c r="I6" s="697"/>
      <c r="J6" s="697"/>
      <c r="K6" s="697"/>
      <c r="L6" s="697"/>
      <c r="M6" s="697"/>
      <c r="N6" s="697"/>
      <c r="O6" s="697"/>
      <c r="P6" s="697"/>
      <c r="Q6" s="697"/>
      <c r="R6" s="697"/>
      <c r="S6" s="697"/>
      <c r="T6" s="697"/>
      <c r="U6" s="697"/>
    </row>
    <row r="7" spans="1:24" ht="18.75">
      <c r="A7" s="328">
        <v>1</v>
      </c>
      <c r="B7" s="329">
        <v>2</v>
      </c>
      <c r="C7" s="328">
        <v>3</v>
      </c>
      <c r="D7" s="329">
        <v>4</v>
      </c>
      <c r="E7" s="329">
        <v>5</v>
      </c>
      <c r="F7" s="329">
        <v>6</v>
      </c>
      <c r="G7" s="698">
        <v>7</v>
      </c>
      <c r="H7" s="698"/>
      <c r="I7" s="698"/>
      <c r="J7" s="698"/>
      <c r="K7" s="698"/>
      <c r="L7" s="698"/>
      <c r="M7" s="698"/>
      <c r="N7" s="698"/>
      <c r="O7" s="698"/>
      <c r="P7" s="698"/>
      <c r="Q7" s="698"/>
      <c r="R7" s="698"/>
      <c r="S7" s="699">
        <v>8</v>
      </c>
      <c r="T7" s="700"/>
      <c r="U7" s="701"/>
    </row>
    <row r="8" spans="1:24" ht="18.75">
      <c r="A8" s="698" t="s">
        <v>3</v>
      </c>
      <c r="B8" s="703" t="s">
        <v>4</v>
      </c>
      <c r="C8" s="698" t="s">
        <v>5</v>
      </c>
      <c r="D8" s="703" t="s">
        <v>6</v>
      </c>
      <c r="E8" s="703" t="s">
        <v>7</v>
      </c>
      <c r="F8" s="703" t="s">
        <v>8</v>
      </c>
      <c r="G8" s="698" t="s">
        <v>9</v>
      </c>
      <c r="H8" s="698"/>
      <c r="I8" s="698"/>
      <c r="J8" s="698"/>
      <c r="K8" s="698"/>
      <c r="L8" s="698"/>
      <c r="M8" s="698"/>
      <c r="N8" s="698"/>
      <c r="O8" s="698"/>
      <c r="P8" s="698"/>
      <c r="Q8" s="698"/>
      <c r="R8" s="698"/>
      <c r="S8" s="705" t="s">
        <v>10</v>
      </c>
      <c r="T8" s="706"/>
      <c r="U8" s="707"/>
    </row>
    <row r="9" spans="1:24" ht="18.75">
      <c r="A9" s="698"/>
      <c r="B9" s="703"/>
      <c r="C9" s="698"/>
      <c r="D9" s="703"/>
      <c r="E9" s="703"/>
      <c r="F9" s="703"/>
      <c r="G9" s="698" t="s">
        <v>11</v>
      </c>
      <c r="H9" s="698"/>
      <c r="I9" s="698"/>
      <c r="J9" s="698" t="s">
        <v>12</v>
      </c>
      <c r="K9" s="698"/>
      <c r="L9" s="698"/>
      <c r="M9" s="698" t="s">
        <v>13</v>
      </c>
      <c r="N9" s="698"/>
      <c r="O9" s="698"/>
      <c r="P9" s="698" t="s">
        <v>14</v>
      </c>
      <c r="Q9" s="698"/>
      <c r="R9" s="698"/>
      <c r="S9" s="702" t="s">
        <v>15</v>
      </c>
      <c r="T9" s="702" t="s">
        <v>16</v>
      </c>
      <c r="U9" s="702" t="s">
        <v>17</v>
      </c>
    </row>
    <row r="10" spans="1:24" ht="18.75">
      <c r="A10" s="702"/>
      <c r="B10" s="704"/>
      <c r="C10" s="702"/>
      <c r="D10" s="704"/>
      <c r="E10" s="704"/>
      <c r="F10" s="704"/>
      <c r="G10" s="330">
        <v>1</v>
      </c>
      <c r="H10" s="330">
        <v>2</v>
      </c>
      <c r="I10" s="330">
        <v>3</v>
      </c>
      <c r="J10" s="330">
        <v>4</v>
      </c>
      <c r="K10" s="330">
        <v>5</v>
      </c>
      <c r="L10" s="330">
        <v>6</v>
      </c>
      <c r="M10" s="330">
        <v>7</v>
      </c>
      <c r="N10" s="330">
        <v>8</v>
      </c>
      <c r="O10" s="330">
        <v>9</v>
      </c>
      <c r="P10" s="330">
        <v>10</v>
      </c>
      <c r="Q10" s="330">
        <v>11</v>
      </c>
      <c r="R10" s="330">
        <v>12</v>
      </c>
      <c r="S10" s="708"/>
      <c r="T10" s="708"/>
      <c r="U10" s="708"/>
    </row>
    <row r="11" spans="1:24" ht="31.5" customHeight="1">
      <c r="A11" s="687" t="s">
        <v>1570</v>
      </c>
      <c r="B11" s="688" t="s">
        <v>1571</v>
      </c>
      <c r="C11" s="662">
        <v>96</v>
      </c>
      <c r="D11" s="333" t="s">
        <v>1572</v>
      </c>
      <c r="E11" s="334" t="s">
        <v>1573</v>
      </c>
      <c r="F11" s="689" t="s">
        <v>1574</v>
      </c>
      <c r="G11" s="686">
        <v>8</v>
      </c>
      <c r="H11" s="686">
        <v>8</v>
      </c>
      <c r="I11" s="686">
        <v>8</v>
      </c>
      <c r="J11" s="686">
        <v>8</v>
      </c>
      <c r="K11" s="686">
        <v>8</v>
      </c>
      <c r="L11" s="686">
        <v>8</v>
      </c>
      <c r="M11" s="686">
        <v>8</v>
      </c>
      <c r="N11" s="686">
        <v>8</v>
      </c>
      <c r="O11" s="686">
        <v>8</v>
      </c>
      <c r="P11" s="686">
        <v>8</v>
      </c>
      <c r="Q11" s="686">
        <v>8</v>
      </c>
      <c r="R11" s="686">
        <v>8</v>
      </c>
      <c r="S11" s="662" t="s">
        <v>1575</v>
      </c>
      <c r="T11" s="335" t="s">
        <v>18</v>
      </c>
      <c r="U11" s="672"/>
      <c r="W11" t="s">
        <v>1576</v>
      </c>
      <c r="X11" t="s">
        <v>1577</v>
      </c>
    </row>
    <row r="12" spans="1:24" ht="18.75">
      <c r="A12" s="687"/>
      <c r="B12" s="688"/>
      <c r="C12" s="663"/>
      <c r="D12" s="333" t="s">
        <v>1578</v>
      </c>
      <c r="E12" s="334" t="s">
        <v>1496</v>
      </c>
      <c r="F12" s="690"/>
      <c r="G12" s="686"/>
      <c r="H12" s="686"/>
      <c r="I12" s="686"/>
      <c r="J12" s="686"/>
      <c r="K12" s="686"/>
      <c r="L12" s="686"/>
      <c r="M12" s="686"/>
      <c r="N12" s="686"/>
      <c r="O12" s="686"/>
      <c r="P12" s="686"/>
      <c r="Q12" s="686"/>
      <c r="R12" s="686"/>
      <c r="S12" s="675"/>
      <c r="T12" s="338"/>
      <c r="U12" s="674"/>
      <c r="W12" t="s">
        <v>1579</v>
      </c>
    </row>
    <row r="13" spans="1:24" ht="40.5" customHeight="1">
      <c r="A13" s="687"/>
      <c r="B13" s="339" t="s">
        <v>1580</v>
      </c>
      <c r="C13" s="675"/>
      <c r="D13" s="333" t="s">
        <v>1581</v>
      </c>
      <c r="E13" s="332" t="s">
        <v>1582</v>
      </c>
      <c r="F13" s="185" t="s">
        <v>1574</v>
      </c>
      <c r="G13" s="336">
        <v>8</v>
      </c>
      <c r="H13" s="336">
        <v>8</v>
      </c>
      <c r="I13" s="336">
        <v>8</v>
      </c>
      <c r="J13" s="336">
        <v>8</v>
      </c>
      <c r="K13" s="336">
        <v>8</v>
      </c>
      <c r="L13" s="336">
        <v>8</v>
      </c>
      <c r="M13" s="336">
        <v>8</v>
      </c>
      <c r="N13" s="336">
        <v>8</v>
      </c>
      <c r="O13" s="336">
        <v>8</v>
      </c>
      <c r="P13" s="336">
        <v>8</v>
      </c>
      <c r="Q13" s="336">
        <v>8</v>
      </c>
      <c r="R13" s="336">
        <v>8</v>
      </c>
      <c r="S13" s="340"/>
      <c r="T13" s="341" t="s">
        <v>18</v>
      </c>
      <c r="U13" s="340"/>
    </row>
    <row r="14" spans="1:24" ht="37.5">
      <c r="A14" s="666" t="s">
        <v>1583</v>
      </c>
      <c r="B14" s="669" t="s">
        <v>1584</v>
      </c>
      <c r="C14" s="663">
        <v>60</v>
      </c>
      <c r="D14" s="342" t="s">
        <v>1585</v>
      </c>
      <c r="E14" s="182" t="s">
        <v>1586</v>
      </c>
      <c r="F14" s="343" t="s">
        <v>1574</v>
      </c>
      <c r="G14" s="662">
        <v>2</v>
      </c>
      <c r="H14" s="662">
        <v>3</v>
      </c>
      <c r="I14" s="662">
        <v>4</v>
      </c>
      <c r="J14" s="662">
        <v>5</v>
      </c>
      <c r="K14" s="662">
        <v>6</v>
      </c>
      <c r="L14" s="662">
        <v>7</v>
      </c>
      <c r="M14" s="662">
        <v>9</v>
      </c>
      <c r="N14" s="662">
        <v>9</v>
      </c>
      <c r="O14" s="662">
        <v>6</v>
      </c>
      <c r="P14" s="662">
        <v>4</v>
      </c>
      <c r="Q14" s="662">
        <v>3</v>
      </c>
      <c r="R14" s="664">
        <v>2</v>
      </c>
      <c r="S14" s="344"/>
      <c r="T14" s="344"/>
      <c r="U14" s="344"/>
    </row>
    <row r="15" spans="1:24" ht="37.5">
      <c r="A15" s="667"/>
      <c r="B15" s="670"/>
      <c r="C15" s="663"/>
      <c r="D15" s="342" t="s">
        <v>1587</v>
      </c>
      <c r="E15" s="676" t="s">
        <v>1588</v>
      </c>
      <c r="F15" s="682" t="s">
        <v>1589</v>
      </c>
      <c r="G15" s="663"/>
      <c r="H15" s="663"/>
      <c r="I15" s="663"/>
      <c r="J15" s="663"/>
      <c r="K15" s="663"/>
      <c r="L15" s="663"/>
      <c r="M15" s="663"/>
      <c r="N15" s="663"/>
      <c r="O15" s="663"/>
      <c r="P15" s="663"/>
      <c r="Q15" s="663"/>
      <c r="R15" s="665"/>
      <c r="S15" s="340"/>
      <c r="T15" s="341" t="s">
        <v>18</v>
      </c>
      <c r="U15" s="340"/>
      <c r="W15" t="s">
        <v>1590</v>
      </c>
    </row>
    <row r="16" spans="1:24" ht="37.5">
      <c r="A16" s="667"/>
      <c r="B16" s="670"/>
      <c r="C16" s="663"/>
      <c r="D16" s="342" t="s">
        <v>1591</v>
      </c>
      <c r="E16" s="677"/>
      <c r="F16" s="682"/>
      <c r="G16" s="663"/>
      <c r="H16" s="663"/>
      <c r="I16" s="663"/>
      <c r="J16" s="663"/>
      <c r="K16" s="663"/>
      <c r="L16" s="663"/>
      <c r="M16" s="663"/>
      <c r="N16" s="663"/>
      <c r="O16" s="663"/>
      <c r="P16" s="663"/>
      <c r="Q16" s="663"/>
      <c r="R16" s="665"/>
      <c r="S16" s="340"/>
      <c r="T16" s="340"/>
      <c r="U16" s="340"/>
    </row>
    <row r="17" spans="1:23" ht="37.5">
      <c r="A17" s="668"/>
      <c r="B17" s="670"/>
      <c r="C17" s="663"/>
      <c r="D17" s="342" t="s">
        <v>1592</v>
      </c>
      <c r="E17" s="671"/>
      <c r="F17" s="339" t="s">
        <v>1593</v>
      </c>
      <c r="G17" s="663"/>
      <c r="H17" s="663"/>
      <c r="I17" s="663"/>
      <c r="J17" s="663"/>
      <c r="K17" s="663"/>
      <c r="L17" s="663"/>
      <c r="M17" s="663"/>
      <c r="N17" s="663"/>
      <c r="O17" s="663"/>
      <c r="P17" s="663"/>
      <c r="Q17" s="663"/>
      <c r="R17" s="665"/>
      <c r="S17" s="340"/>
      <c r="T17" s="340"/>
      <c r="U17" s="340"/>
    </row>
    <row r="18" spans="1:23" ht="36" customHeight="1">
      <c r="A18" s="683" t="s">
        <v>1594</v>
      </c>
      <c r="B18" s="682" t="s">
        <v>1595</v>
      </c>
      <c r="C18" s="669">
        <v>180</v>
      </c>
      <c r="D18" s="342" t="s">
        <v>1585</v>
      </c>
      <c r="E18" s="669" t="s">
        <v>1588</v>
      </c>
      <c r="F18" s="331" t="s">
        <v>1589</v>
      </c>
      <c r="G18" s="669">
        <v>20</v>
      </c>
      <c r="H18" s="669">
        <v>20</v>
      </c>
      <c r="I18" s="669">
        <v>20</v>
      </c>
      <c r="J18" s="669">
        <v>20</v>
      </c>
      <c r="K18" s="669">
        <v>20</v>
      </c>
      <c r="L18" s="669">
        <v>20</v>
      </c>
      <c r="M18" s="669">
        <v>20</v>
      </c>
      <c r="N18" s="669">
        <v>20</v>
      </c>
      <c r="O18" s="669">
        <v>20</v>
      </c>
      <c r="P18" s="669">
        <v>20</v>
      </c>
      <c r="Q18" s="669">
        <v>20</v>
      </c>
      <c r="R18" s="669">
        <v>20</v>
      </c>
      <c r="S18" s="672"/>
      <c r="T18" s="662" t="s">
        <v>18</v>
      </c>
      <c r="U18" s="672"/>
    </row>
    <row r="19" spans="1:23" ht="37.5">
      <c r="A19" s="684"/>
      <c r="B19" s="682"/>
      <c r="C19" s="670"/>
      <c r="D19" s="342" t="s">
        <v>1596</v>
      </c>
      <c r="E19" s="670"/>
      <c r="F19" s="331" t="s">
        <v>1574</v>
      </c>
      <c r="G19" s="670"/>
      <c r="H19" s="670"/>
      <c r="I19" s="670"/>
      <c r="J19" s="670"/>
      <c r="K19" s="670"/>
      <c r="L19" s="670"/>
      <c r="M19" s="670"/>
      <c r="N19" s="670"/>
      <c r="O19" s="670"/>
      <c r="P19" s="670"/>
      <c r="Q19" s="670"/>
      <c r="R19" s="670"/>
      <c r="S19" s="673"/>
      <c r="T19" s="663"/>
      <c r="U19" s="673"/>
      <c r="W19" t="s">
        <v>1597</v>
      </c>
    </row>
    <row r="20" spans="1:23" ht="39.75" customHeight="1">
      <c r="A20" s="684"/>
      <c r="B20" s="682"/>
      <c r="C20" s="670"/>
      <c r="D20" s="342" t="s">
        <v>1591</v>
      </c>
      <c r="E20" s="670"/>
      <c r="F20" s="331" t="s">
        <v>1593</v>
      </c>
      <c r="G20" s="670"/>
      <c r="H20" s="670"/>
      <c r="I20" s="670"/>
      <c r="J20" s="670"/>
      <c r="K20" s="670"/>
      <c r="L20" s="670"/>
      <c r="M20" s="670"/>
      <c r="N20" s="670"/>
      <c r="O20" s="670"/>
      <c r="P20" s="670"/>
      <c r="Q20" s="670"/>
      <c r="R20" s="670"/>
      <c r="S20" s="673"/>
      <c r="T20" s="663"/>
      <c r="U20" s="673"/>
    </row>
    <row r="21" spans="1:23" ht="38.25" customHeight="1">
      <c r="A21" s="685"/>
      <c r="B21" s="682"/>
      <c r="C21" s="671"/>
      <c r="D21" s="342" t="s">
        <v>1592</v>
      </c>
      <c r="E21" s="671"/>
      <c r="F21" s="345" t="s">
        <v>1598</v>
      </c>
      <c r="G21" s="671"/>
      <c r="H21" s="671"/>
      <c r="I21" s="671"/>
      <c r="J21" s="671"/>
      <c r="K21" s="671"/>
      <c r="L21" s="671"/>
      <c r="M21" s="671"/>
      <c r="N21" s="671"/>
      <c r="O21" s="671"/>
      <c r="P21" s="671"/>
      <c r="Q21" s="671"/>
      <c r="R21" s="671"/>
      <c r="S21" s="674"/>
      <c r="T21" s="675"/>
      <c r="U21" s="674"/>
    </row>
    <row r="22" spans="1:23" ht="37.5">
      <c r="A22" s="346" t="s">
        <v>1520</v>
      </c>
      <c r="B22" s="347" t="s">
        <v>1599</v>
      </c>
      <c r="C22" s="338">
        <v>25</v>
      </c>
      <c r="D22" s="184" t="s">
        <v>1600</v>
      </c>
      <c r="E22" s="337" t="s">
        <v>1601</v>
      </c>
      <c r="F22" s="331" t="s">
        <v>1574</v>
      </c>
      <c r="G22" s="338">
        <v>2</v>
      </c>
      <c r="H22" s="338">
        <v>2</v>
      </c>
      <c r="I22" s="338">
        <v>2</v>
      </c>
      <c r="J22" s="338">
        <v>3</v>
      </c>
      <c r="K22" s="338">
        <v>3</v>
      </c>
      <c r="L22" s="338">
        <v>3</v>
      </c>
      <c r="M22" s="338">
        <v>3</v>
      </c>
      <c r="N22" s="338">
        <v>3</v>
      </c>
      <c r="O22" s="338">
        <v>3</v>
      </c>
      <c r="P22" s="338">
        <v>2</v>
      </c>
      <c r="Q22" s="338">
        <v>2</v>
      </c>
      <c r="R22" s="338">
        <v>2</v>
      </c>
      <c r="S22" s="348"/>
      <c r="T22" s="338" t="s">
        <v>18</v>
      </c>
      <c r="U22" s="348"/>
      <c r="W22" t="s">
        <v>1602</v>
      </c>
    </row>
    <row r="23" spans="1:23" ht="37.5">
      <c r="A23" s="666" t="s">
        <v>1603</v>
      </c>
      <c r="B23" s="669" t="s">
        <v>1584</v>
      </c>
      <c r="C23" s="663">
        <v>40</v>
      </c>
      <c r="D23" s="342" t="s">
        <v>1604</v>
      </c>
      <c r="E23" s="182" t="s">
        <v>1586</v>
      </c>
      <c r="F23" s="343" t="s">
        <v>1574</v>
      </c>
      <c r="G23" s="662">
        <v>2</v>
      </c>
      <c r="H23" s="662">
        <v>2</v>
      </c>
      <c r="I23" s="662">
        <v>2</v>
      </c>
      <c r="J23" s="662">
        <v>3</v>
      </c>
      <c r="K23" s="662">
        <v>3</v>
      </c>
      <c r="L23" s="662">
        <v>3</v>
      </c>
      <c r="M23" s="662">
        <v>3</v>
      </c>
      <c r="N23" s="662">
        <v>3</v>
      </c>
      <c r="O23" s="662">
        <v>3</v>
      </c>
      <c r="P23" s="662">
        <v>2</v>
      </c>
      <c r="Q23" s="662">
        <v>2</v>
      </c>
      <c r="R23" s="664">
        <v>2</v>
      </c>
      <c r="S23" s="344"/>
      <c r="T23" s="344"/>
      <c r="U23" s="344"/>
    </row>
    <row r="24" spans="1:23" ht="37.5">
      <c r="A24" s="667"/>
      <c r="B24" s="670"/>
      <c r="C24" s="663"/>
      <c r="D24" s="342" t="s">
        <v>1587</v>
      </c>
      <c r="E24" s="676" t="s">
        <v>1588</v>
      </c>
      <c r="F24" s="682" t="s">
        <v>1589</v>
      </c>
      <c r="G24" s="663"/>
      <c r="H24" s="663"/>
      <c r="I24" s="663"/>
      <c r="J24" s="663"/>
      <c r="K24" s="663"/>
      <c r="L24" s="663"/>
      <c r="M24" s="663"/>
      <c r="N24" s="663"/>
      <c r="O24" s="663"/>
      <c r="P24" s="663"/>
      <c r="Q24" s="663"/>
      <c r="R24" s="665"/>
      <c r="S24" s="340"/>
      <c r="T24" s="341" t="s">
        <v>18</v>
      </c>
      <c r="U24" s="340"/>
    </row>
    <row r="25" spans="1:23" ht="37.5">
      <c r="A25" s="667"/>
      <c r="B25" s="670"/>
      <c r="C25" s="663"/>
      <c r="D25" s="342" t="s">
        <v>1591</v>
      </c>
      <c r="E25" s="677"/>
      <c r="F25" s="682"/>
      <c r="G25" s="663"/>
      <c r="H25" s="663"/>
      <c r="I25" s="663"/>
      <c r="J25" s="663"/>
      <c r="K25" s="663"/>
      <c r="L25" s="663"/>
      <c r="M25" s="663"/>
      <c r="N25" s="663"/>
      <c r="O25" s="663"/>
      <c r="P25" s="663"/>
      <c r="Q25" s="663"/>
      <c r="R25" s="665"/>
      <c r="S25" s="340"/>
      <c r="T25" s="340"/>
      <c r="U25" s="340"/>
      <c r="W25" t="s">
        <v>1605</v>
      </c>
    </row>
    <row r="26" spans="1:23" ht="56.25">
      <c r="A26" s="668"/>
      <c r="B26" s="670"/>
      <c r="C26" s="663"/>
      <c r="D26" s="342" t="s">
        <v>1606</v>
      </c>
      <c r="E26" s="671"/>
      <c r="F26" s="339" t="s">
        <v>1607</v>
      </c>
      <c r="G26" s="663"/>
      <c r="H26" s="663"/>
      <c r="I26" s="663"/>
      <c r="J26" s="663"/>
      <c r="K26" s="663"/>
      <c r="L26" s="663"/>
      <c r="M26" s="663"/>
      <c r="N26" s="663"/>
      <c r="O26" s="663"/>
      <c r="P26" s="663"/>
      <c r="Q26" s="663"/>
      <c r="R26" s="665"/>
      <c r="S26" s="340"/>
      <c r="T26" s="340"/>
      <c r="U26" s="340"/>
    </row>
    <row r="27" spans="1:23" ht="37.5">
      <c r="A27" s="679" t="s">
        <v>1608</v>
      </c>
      <c r="B27" s="682" t="s">
        <v>1609</v>
      </c>
      <c r="C27" s="669">
        <v>280</v>
      </c>
      <c r="D27" s="342" t="s">
        <v>1610</v>
      </c>
      <c r="E27" s="669" t="s">
        <v>1588</v>
      </c>
      <c r="F27" s="331" t="s">
        <v>1589</v>
      </c>
      <c r="G27" s="669">
        <v>6</v>
      </c>
      <c r="H27" s="669">
        <v>19</v>
      </c>
      <c r="I27" s="669">
        <v>22</v>
      </c>
      <c r="J27" s="669">
        <v>26</v>
      </c>
      <c r="K27" s="669">
        <v>31</v>
      </c>
      <c r="L27" s="669">
        <v>38</v>
      </c>
      <c r="M27" s="669">
        <v>48</v>
      </c>
      <c r="N27" s="669">
        <v>48</v>
      </c>
      <c r="O27" s="669">
        <v>31</v>
      </c>
      <c r="P27" s="669">
        <v>26</v>
      </c>
      <c r="Q27" s="669">
        <v>19</v>
      </c>
      <c r="R27" s="676">
        <v>6</v>
      </c>
      <c r="S27" s="672"/>
      <c r="T27" s="662" t="s">
        <v>18</v>
      </c>
      <c r="U27" s="672"/>
    </row>
    <row r="28" spans="1:23" ht="37.5">
      <c r="A28" s="680"/>
      <c r="B28" s="682"/>
      <c r="C28" s="670"/>
      <c r="D28" s="342" t="s">
        <v>1596</v>
      </c>
      <c r="E28" s="670"/>
      <c r="F28" s="331" t="s">
        <v>1574</v>
      </c>
      <c r="G28" s="670"/>
      <c r="H28" s="670"/>
      <c r="I28" s="670"/>
      <c r="J28" s="670"/>
      <c r="K28" s="670"/>
      <c r="L28" s="670"/>
      <c r="M28" s="670"/>
      <c r="N28" s="670"/>
      <c r="O28" s="670"/>
      <c r="P28" s="670"/>
      <c r="Q28" s="670"/>
      <c r="R28" s="677"/>
      <c r="S28" s="673"/>
      <c r="T28" s="663"/>
      <c r="U28" s="673"/>
      <c r="W28" t="s">
        <v>1611</v>
      </c>
    </row>
    <row r="29" spans="1:23" ht="37.5">
      <c r="A29" s="680"/>
      <c r="B29" s="682"/>
      <c r="C29" s="670"/>
      <c r="D29" s="342" t="s">
        <v>1591</v>
      </c>
      <c r="E29" s="670"/>
      <c r="F29" s="331" t="s">
        <v>1612</v>
      </c>
      <c r="G29" s="670"/>
      <c r="H29" s="670"/>
      <c r="I29" s="670"/>
      <c r="J29" s="670"/>
      <c r="K29" s="670"/>
      <c r="L29" s="670"/>
      <c r="M29" s="670"/>
      <c r="N29" s="670"/>
      <c r="O29" s="670"/>
      <c r="P29" s="670"/>
      <c r="Q29" s="670"/>
      <c r="R29" s="677"/>
      <c r="S29" s="673"/>
      <c r="T29" s="663"/>
      <c r="U29" s="673"/>
    </row>
    <row r="30" spans="1:23" ht="18.75">
      <c r="A30" s="681"/>
      <c r="B30" s="682"/>
      <c r="C30" s="671"/>
      <c r="D30" s="342" t="s">
        <v>1613</v>
      </c>
      <c r="E30" s="671"/>
      <c r="F30" s="345"/>
      <c r="G30" s="671"/>
      <c r="H30" s="671"/>
      <c r="I30" s="671"/>
      <c r="J30" s="671"/>
      <c r="K30" s="671"/>
      <c r="L30" s="671"/>
      <c r="M30" s="671"/>
      <c r="N30" s="671"/>
      <c r="O30" s="671"/>
      <c r="P30" s="671"/>
      <c r="Q30" s="671"/>
      <c r="R30" s="678"/>
      <c r="S30" s="674"/>
      <c r="T30" s="675"/>
      <c r="U30" s="674"/>
    </row>
    <row r="31" spans="1:23" ht="101.25" customHeight="1">
      <c r="A31" s="679" t="s">
        <v>1614</v>
      </c>
      <c r="B31" s="682" t="s">
        <v>1615</v>
      </c>
      <c r="C31" s="669">
        <v>23</v>
      </c>
      <c r="D31" s="342" t="s">
        <v>1616</v>
      </c>
      <c r="E31" s="669" t="s">
        <v>1617</v>
      </c>
      <c r="F31" s="331" t="s">
        <v>1589</v>
      </c>
      <c r="G31" s="669">
        <v>0</v>
      </c>
      <c r="H31" s="669">
        <v>2</v>
      </c>
      <c r="I31" s="669">
        <v>2</v>
      </c>
      <c r="J31" s="669">
        <v>2</v>
      </c>
      <c r="K31" s="669">
        <v>2</v>
      </c>
      <c r="L31" s="669">
        <v>2</v>
      </c>
      <c r="M31" s="669">
        <v>3</v>
      </c>
      <c r="N31" s="669">
        <v>3</v>
      </c>
      <c r="O31" s="669">
        <v>2</v>
      </c>
      <c r="P31" s="669">
        <v>2</v>
      </c>
      <c r="Q31" s="669">
        <v>2</v>
      </c>
      <c r="R31" s="676">
        <v>1</v>
      </c>
      <c r="S31" s="672"/>
      <c r="T31" s="662" t="s">
        <v>18</v>
      </c>
      <c r="U31" s="672"/>
    </row>
    <row r="32" spans="1:23" ht="75">
      <c r="A32" s="680"/>
      <c r="B32" s="682"/>
      <c r="C32" s="670"/>
      <c r="D32" s="342" t="s">
        <v>1618</v>
      </c>
      <c r="E32" s="670"/>
      <c r="F32" s="331" t="s">
        <v>1574</v>
      </c>
      <c r="G32" s="670"/>
      <c r="H32" s="670"/>
      <c r="I32" s="670"/>
      <c r="J32" s="670"/>
      <c r="K32" s="670"/>
      <c r="L32" s="670"/>
      <c r="M32" s="670"/>
      <c r="N32" s="670"/>
      <c r="O32" s="670"/>
      <c r="P32" s="670"/>
      <c r="Q32" s="670"/>
      <c r="R32" s="677"/>
      <c r="S32" s="673"/>
      <c r="T32" s="663"/>
      <c r="U32" s="673"/>
      <c r="W32" t="s">
        <v>1619</v>
      </c>
    </row>
    <row r="33" spans="1:23" ht="43.5" customHeight="1">
      <c r="A33" s="680"/>
      <c r="B33" s="682"/>
      <c r="C33" s="670"/>
      <c r="D33" s="342" t="s">
        <v>1591</v>
      </c>
      <c r="E33" s="670"/>
      <c r="F33" s="331" t="s">
        <v>1612</v>
      </c>
      <c r="G33" s="670"/>
      <c r="H33" s="670"/>
      <c r="I33" s="670"/>
      <c r="J33" s="670"/>
      <c r="K33" s="670"/>
      <c r="L33" s="670"/>
      <c r="M33" s="670"/>
      <c r="N33" s="670"/>
      <c r="O33" s="670"/>
      <c r="P33" s="670"/>
      <c r="Q33" s="670"/>
      <c r="R33" s="677"/>
      <c r="S33" s="673"/>
      <c r="T33" s="663"/>
      <c r="U33" s="673"/>
    </row>
    <row r="34" spans="1:23" ht="75">
      <c r="A34" s="681"/>
      <c r="B34" s="682"/>
      <c r="C34" s="671"/>
      <c r="D34" s="342" t="s">
        <v>1620</v>
      </c>
      <c r="E34" s="671"/>
      <c r="F34" s="345"/>
      <c r="G34" s="671"/>
      <c r="H34" s="671"/>
      <c r="I34" s="671"/>
      <c r="J34" s="671"/>
      <c r="K34" s="671"/>
      <c r="L34" s="671"/>
      <c r="M34" s="671"/>
      <c r="N34" s="671"/>
      <c r="O34" s="671"/>
      <c r="P34" s="671"/>
      <c r="Q34" s="671"/>
      <c r="R34" s="678"/>
      <c r="S34" s="674"/>
      <c r="T34" s="675"/>
      <c r="U34" s="674"/>
    </row>
    <row r="35" spans="1:23" ht="65.25" customHeight="1">
      <c r="A35" s="666" t="s">
        <v>1621</v>
      </c>
      <c r="B35" s="669" t="s">
        <v>426</v>
      </c>
      <c r="C35" s="662">
        <v>7</v>
      </c>
      <c r="D35" s="342" t="s">
        <v>427</v>
      </c>
      <c r="E35" s="181" t="s">
        <v>428</v>
      </c>
      <c r="F35" s="669" t="s">
        <v>429</v>
      </c>
      <c r="G35" s="662" t="s">
        <v>466</v>
      </c>
      <c r="H35" s="662" t="s">
        <v>466</v>
      </c>
      <c r="I35" s="662" t="s">
        <v>466</v>
      </c>
      <c r="J35" s="662" t="s">
        <v>466</v>
      </c>
      <c r="K35" s="662" t="s">
        <v>466</v>
      </c>
      <c r="L35" s="662" t="s">
        <v>466</v>
      </c>
      <c r="M35" s="662" t="s">
        <v>466</v>
      </c>
      <c r="N35" s="662" t="s">
        <v>466</v>
      </c>
      <c r="O35" s="662" t="s">
        <v>466</v>
      </c>
      <c r="P35" s="662" t="s">
        <v>466</v>
      </c>
      <c r="Q35" s="662" t="s">
        <v>466</v>
      </c>
      <c r="R35" s="664" t="s">
        <v>466</v>
      </c>
      <c r="S35" s="669" t="s">
        <v>1476</v>
      </c>
      <c r="T35" s="662" t="s">
        <v>18</v>
      </c>
      <c r="U35" s="662" t="s">
        <v>18</v>
      </c>
    </row>
    <row r="36" spans="1:23" ht="126.75" customHeight="1">
      <c r="A36" s="667"/>
      <c r="B36" s="670"/>
      <c r="C36" s="663"/>
      <c r="D36" s="342" t="s">
        <v>430</v>
      </c>
      <c r="E36" s="181" t="s">
        <v>431</v>
      </c>
      <c r="F36" s="670"/>
      <c r="G36" s="663"/>
      <c r="H36" s="663"/>
      <c r="I36" s="663"/>
      <c r="J36" s="663"/>
      <c r="K36" s="663"/>
      <c r="L36" s="663"/>
      <c r="M36" s="663"/>
      <c r="N36" s="663"/>
      <c r="O36" s="663"/>
      <c r="P36" s="663"/>
      <c r="Q36" s="663"/>
      <c r="R36" s="665"/>
      <c r="S36" s="670"/>
      <c r="T36" s="663"/>
      <c r="U36" s="663"/>
      <c r="W36" t="s">
        <v>1622</v>
      </c>
    </row>
    <row r="37" spans="1:23" ht="106.5" customHeight="1">
      <c r="A37" s="667"/>
      <c r="B37" s="670"/>
      <c r="C37" s="663"/>
      <c r="D37" s="342" t="s">
        <v>432</v>
      </c>
      <c r="E37" s="181" t="s">
        <v>433</v>
      </c>
      <c r="F37" s="670"/>
      <c r="G37" s="663"/>
      <c r="H37" s="663"/>
      <c r="I37" s="663"/>
      <c r="J37" s="663"/>
      <c r="K37" s="663"/>
      <c r="L37" s="663"/>
      <c r="M37" s="663"/>
      <c r="N37" s="663"/>
      <c r="O37" s="663"/>
      <c r="P37" s="663"/>
      <c r="Q37" s="663"/>
      <c r="R37" s="665"/>
      <c r="S37" s="670"/>
      <c r="T37" s="663"/>
      <c r="U37" s="663"/>
      <c r="W37" s="349" t="s">
        <v>1623</v>
      </c>
    </row>
    <row r="38" spans="1:23" ht="61.5" customHeight="1">
      <c r="A38" s="667"/>
      <c r="B38" s="670"/>
      <c r="C38" s="663"/>
      <c r="D38" s="342" t="s">
        <v>434</v>
      </c>
      <c r="E38" s="181" t="s">
        <v>435</v>
      </c>
      <c r="F38" s="670"/>
      <c r="G38" s="663"/>
      <c r="H38" s="663"/>
      <c r="I38" s="663"/>
      <c r="J38" s="663"/>
      <c r="K38" s="663"/>
      <c r="L38" s="663"/>
      <c r="M38" s="663"/>
      <c r="N38" s="663"/>
      <c r="O38" s="663"/>
      <c r="P38" s="663"/>
      <c r="Q38" s="663"/>
      <c r="R38" s="665"/>
      <c r="S38" s="670"/>
      <c r="T38" s="663"/>
      <c r="U38" s="663"/>
      <c r="W38" t="s">
        <v>1624</v>
      </c>
    </row>
    <row r="39" spans="1:23" ht="48.75" customHeight="1">
      <c r="A39" s="667"/>
      <c r="B39" s="670"/>
      <c r="C39" s="663"/>
      <c r="D39" s="342" t="s">
        <v>436</v>
      </c>
      <c r="E39" s="181" t="s">
        <v>437</v>
      </c>
      <c r="F39" s="670"/>
      <c r="G39" s="663"/>
      <c r="H39" s="663"/>
      <c r="I39" s="663"/>
      <c r="J39" s="663"/>
      <c r="K39" s="663"/>
      <c r="L39" s="663"/>
      <c r="M39" s="663"/>
      <c r="N39" s="663"/>
      <c r="O39" s="663"/>
      <c r="P39" s="663"/>
      <c r="Q39" s="663"/>
      <c r="R39" s="665"/>
      <c r="S39" s="670"/>
      <c r="T39" s="663"/>
      <c r="U39" s="663"/>
    </row>
    <row r="40" spans="1:23" ht="56.25">
      <c r="A40" s="668"/>
      <c r="B40" s="670"/>
      <c r="C40" s="675"/>
      <c r="D40" s="342" t="s">
        <v>438</v>
      </c>
      <c r="E40" s="181" t="s">
        <v>439</v>
      </c>
      <c r="F40" s="671"/>
      <c r="G40" s="663"/>
      <c r="H40" s="663"/>
      <c r="I40" s="663"/>
      <c r="J40" s="663"/>
      <c r="K40" s="663"/>
      <c r="L40" s="663"/>
      <c r="M40" s="663"/>
      <c r="N40" s="663"/>
      <c r="O40" s="663"/>
      <c r="P40" s="663"/>
      <c r="Q40" s="663"/>
      <c r="R40" s="665"/>
      <c r="S40" s="671"/>
      <c r="T40" s="675"/>
      <c r="U40" s="675"/>
    </row>
    <row r="41" spans="1:23" ht="56.25">
      <c r="A41" s="666" t="s">
        <v>1625</v>
      </c>
      <c r="B41" s="669" t="s">
        <v>1626</v>
      </c>
      <c r="C41" s="662">
        <v>25</v>
      </c>
      <c r="D41" s="342" t="s">
        <v>442</v>
      </c>
      <c r="E41" s="181" t="s">
        <v>428</v>
      </c>
      <c r="F41" s="669" t="s">
        <v>429</v>
      </c>
      <c r="G41" s="662" t="s">
        <v>466</v>
      </c>
      <c r="H41" s="662" t="s">
        <v>466</v>
      </c>
      <c r="I41" s="662" t="s">
        <v>466</v>
      </c>
      <c r="J41" s="662" t="s">
        <v>466</v>
      </c>
      <c r="K41" s="662" t="s">
        <v>466</v>
      </c>
      <c r="L41" s="662" t="s">
        <v>466</v>
      </c>
      <c r="M41" s="662" t="s">
        <v>466</v>
      </c>
      <c r="N41" s="662" t="s">
        <v>466</v>
      </c>
      <c r="O41" s="662" t="s">
        <v>466</v>
      </c>
      <c r="P41" s="662" t="s">
        <v>466</v>
      </c>
      <c r="Q41" s="662" t="s">
        <v>466</v>
      </c>
      <c r="R41" s="664" t="s">
        <v>466</v>
      </c>
      <c r="S41" s="672"/>
      <c r="T41" s="662" t="s">
        <v>18</v>
      </c>
      <c r="U41" s="662"/>
    </row>
    <row r="42" spans="1:23" ht="66" customHeight="1">
      <c r="A42" s="667"/>
      <c r="B42" s="670"/>
      <c r="C42" s="663"/>
      <c r="D42" s="342" t="s">
        <v>443</v>
      </c>
      <c r="E42" s="181" t="s">
        <v>431</v>
      </c>
      <c r="F42" s="670"/>
      <c r="G42" s="663"/>
      <c r="H42" s="663"/>
      <c r="I42" s="663"/>
      <c r="J42" s="663"/>
      <c r="K42" s="663"/>
      <c r="L42" s="663"/>
      <c r="M42" s="663"/>
      <c r="N42" s="663"/>
      <c r="O42" s="663"/>
      <c r="P42" s="663"/>
      <c r="Q42" s="663"/>
      <c r="R42" s="665"/>
      <c r="S42" s="673"/>
      <c r="T42" s="663"/>
      <c r="U42" s="663"/>
      <c r="W42" t="s">
        <v>1624</v>
      </c>
    </row>
    <row r="43" spans="1:23" ht="138.75" customHeight="1">
      <c r="A43" s="667"/>
      <c r="B43" s="670"/>
      <c r="C43" s="663"/>
      <c r="D43" s="342" t="s">
        <v>444</v>
      </c>
      <c r="E43" s="669" t="s">
        <v>433</v>
      </c>
      <c r="F43" s="670"/>
      <c r="G43" s="663"/>
      <c r="H43" s="663"/>
      <c r="I43" s="663"/>
      <c r="J43" s="663"/>
      <c r="K43" s="663"/>
      <c r="L43" s="663"/>
      <c r="M43" s="663"/>
      <c r="N43" s="663"/>
      <c r="O43" s="663"/>
      <c r="P43" s="663"/>
      <c r="Q43" s="663"/>
      <c r="R43" s="665"/>
      <c r="S43" s="673"/>
      <c r="T43" s="663"/>
      <c r="U43" s="663"/>
      <c r="W43" t="s">
        <v>1622</v>
      </c>
    </row>
    <row r="44" spans="1:23" ht="93.75">
      <c r="A44" s="668"/>
      <c r="B44" s="670"/>
      <c r="C44" s="675"/>
      <c r="D44" s="342" t="s">
        <v>445</v>
      </c>
      <c r="E44" s="671"/>
      <c r="F44" s="671"/>
      <c r="G44" s="663"/>
      <c r="H44" s="663"/>
      <c r="I44" s="663"/>
      <c r="J44" s="663"/>
      <c r="K44" s="663"/>
      <c r="L44" s="663"/>
      <c r="M44" s="663"/>
      <c r="N44" s="663"/>
      <c r="O44" s="663"/>
      <c r="P44" s="663"/>
      <c r="Q44" s="663"/>
      <c r="R44" s="665"/>
      <c r="S44" s="674"/>
      <c r="T44" s="675"/>
      <c r="U44" s="675"/>
      <c r="W44" s="349" t="s">
        <v>1623</v>
      </c>
    </row>
    <row r="45" spans="1:23" ht="56.25">
      <c r="A45" s="666" t="s">
        <v>1627</v>
      </c>
      <c r="B45" s="669" t="s">
        <v>1628</v>
      </c>
      <c r="C45" s="662">
        <v>25</v>
      </c>
      <c r="D45" s="342" t="s">
        <v>442</v>
      </c>
      <c r="E45" s="181" t="s">
        <v>428</v>
      </c>
      <c r="F45" s="669" t="s">
        <v>1629</v>
      </c>
      <c r="G45" s="662" t="s">
        <v>466</v>
      </c>
      <c r="H45" s="662" t="s">
        <v>466</v>
      </c>
      <c r="I45" s="662" t="s">
        <v>466</v>
      </c>
      <c r="J45" s="662" t="s">
        <v>466</v>
      </c>
      <c r="K45" s="662" t="s">
        <v>466</v>
      </c>
      <c r="L45" s="662" t="s">
        <v>466</v>
      </c>
      <c r="M45" s="662" t="s">
        <v>466</v>
      </c>
      <c r="N45" s="662" t="s">
        <v>466</v>
      </c>
      <c r="O45" s="662" t="s">
        <v>466</v>
      </c>
      <c r="P45" s="662" t="s">
        <v>466</v>
      </c>
      <c r="Q45" s="662" t="s">
        <v>466</v>
      </c>
      <c r="R45" s="664" t="s">
        <v>466</v>
      </c>
      <c r="S45" s="672"/>
      <c r="T45" s="662" t="s">
        <v>18</v>
      </c>
      <c r="U45" s="344"/>
    </row>
    <row r="46" spans="1:23" ht="56.25">
      <c r="A46" s="667"/>
      <c r="B46" s="670"/>
      <c r="C46" s="663"/>
      <c r="D46" s="342" t="s">
        <v>443</v>
      </c>
      <c r="E46" s="181" t="s">
        <v>431</v>
      </c>
      <c r="F46" s="670"/>
      <c r="G46" s="663"/>
      <c r="H46" s="663"/>
      <c r="I46" s="663"/>
      <c r="J46" s="663"/>
      <c r="K46" s="663"/>
      <c r="L46" s="663"/>
      <c r="M46" s="663"/>
      <c r="N46" s="663"/>
      <c r="O46" s="663"/>
      <c r="P46" s="663"/>
      <c r="Q46" s="663"/>
      <c r="R46" s="665"/>
      <c r="S46" s="673"/>
      <c r="T46" s="663"/>
      <c r="U46" s="340"/>
      <c r="W46" t="s">
        <v>1630</v>
      </c>
    </row>
    <row r="47" spans="1:23" ht="150">
      <c r="A47" s="667"/>
      <c r="B47" s="670"/>
      <c r="C47" s="663"/>
      <c r="D47" s="342" t="s">
        <v>1631</v>
      </c>
      <c r="E47" s="669" t="s">
        <v>433</v>
      </c>
      <c r="F47" s="670"/>
      <c r="G47" s="663"/>
      <c r="H47" s="663"/>
      <c r="I47" s="663"/>
      <c r="J47" s="663"/>
      <c r="K47" s="663"/>
      <c r="L47" s="663"/>
      <c r="M47" s="663"/>
      <c r="N47" s="663"/>
      <c r="O47" s="663"/>
      <c r="P47" s="663"/>
      <c r="Q47" s="663"/>
      <c r="R47" s="665"/>
      <c r="S47" s="673"/>
      <c r="T47" s="663"/>
      <c r="U47" s="340"/>
      <c r="W47" t="s">
        <v>1622</v>
      </c>
    </row>
    <row r="48" spans="1:23" ht="93.75">
      <c r="A48" s="668"/>
      <c r="B48" s="670"/>
      <c r="C48" s="675"/>
      <c r="D48" s="342" t="s">
        <v>445</v>
      </c>
      <c r="E48" s="671"/>
      <c r="F48" s="671"/>
      <c r="G48" s="663"/>
      <c r="H48" s="663"/>
      <c r="I48" s="663"/>
      <c r="J48" s="663"/>
      <c r="K48" s="663"/>
      <c r="L48" s="663"/>
      <c r="M48" s="663"/>
      <c r="N48" s="663"/>
      <c r="O48" s="663"/>
      <c r="P48" s="663"/>
      <c r="Q48" s="663"/>
      <c r="R48" s="665"/>
      <c r="S48" s="674"/>
      <c r="T48" s="675"/>
      <c r="U48" s="340"/>
      <c r="W48" s="349" t="s">
        <v>1632</v>
      </c>
    </row>
    <row r="49" spans="1:23" ht="56.25">
      <c r="A49" s="666" t="s">
        <v>1633</v>
      </c>
      <c r="B49" s="669" t="s">
        <v>1634</v>
      </c>
      <c r="C49" s="663">
        <v>25</v>
      </c>
      <c r="D49" s="342" t="s">
        <v>442</v>
      </c>
      <c r="E49" s="669" t="s">
        <v>428</v>
      </c>
      <c r="F49" s="669" t="s">
        <v>1629</v>
      </c>
      <c r="G49" s="662" t="s">
        <v>466</v>
      </c>
      <c r="H49" s="662" t="s">
        <v>466</v>
      </c>
      <c r="I49" s="662" t="s">
        <v>466</v>
      </c>
      <c r="J49" s="662" t="s">
        <v>466</v>
      </c>
      <c r="K49" s="662" t="s">
        <v>466</v>
      </c>
      <c r="L49" s="662" t="s">
        <v>466</v>
      </c>
      <c r="M49" s="662" t="s">
        <v>466</v>
      </c>
      <c r="N49" s="662" t="s">
        <v>466</v>
      </c>
      <c r="O49" s="662" t="s">
        <v>466</v>
      </c>
      <c r="P49" s="662" t="s">
        <v>466</v>
      </c>
      <c r="Q49" s="662" t="s">
        <v>466</v>
      </c>
      <c r="R49" s="664" t="s">
        <v>466</v>
      </c>
      <c r="S49" s="662" t="s">
        <v>1635</v>
      </c>
      <c r="T49" s="662" t="s">
        <v>18</v>
      </c>
      <c r="U49" s="344"/>
    </row>
    <row r="50" spans="1:23" ht="46.5" customHeight="1">
      <c r="A50" s="667"/>
      <c r="B50" s="670"/>
      <c r="C50" s="663"/>
      <c r="D50" s="342" t="s">
        <v>1636</v>
      </c>
      <c r="E50" s="671"/>
      <c r="F50" s="670"/>
      <c r="G50" s="663"/>
      <c r="H50" s="663"/>
      <c r="I50" s="663"/>
      <c r="J50" s="663"/>
      <c r="K50" s="663"/>
      <c r="L50" s="663"/>
      <c r="M50" s="663"/>
      <c r="N50" s="663"/>
      <c r="O50" s="663"/>
      <c r="P50" s="663"/>
      <c r="Q50" s="663"/>
      <c r="R50" s="665"/>
      <c r="S50" s="663"/>
      <c r="T50" s="663"/>
      <c r="U50" s="340"/>
      <c r="W50" t="s">
        <v>1637</v>
      </c>
    </row>
    <row r="51" spans="1:23" ht="114.75" customHeight="1">
      <c r="A51" s="667"/>
      <c r="B51" s="670"/>
      <c r="C51" s="663"/>
      <c r="D51" s="342" t="s">
        <v>1638</v>
      </c>
      <c r="E51" s="181" t="s">
        <v>1639</v>
      </c>
      <c r="F51" s="670"/>
      <c r="G51" s="663"/>
      <c r="H51" s="663"/>
      <c r="I51" s="663"/>
      <c r="J51" s="663"/>
      <c r="K51" s="663"/>
      <c r="L51" s="663"/>
      <c r="M51" s="663"/>
      <c r="N51" s="663"/>
      <c r="O51" s="663"/>
      <c r="P51" s="663"/>
      <c r="Q51" s="663"/>
      <c r="R51" s="665"/>
      <c r="S51" s="663"/>
      <c r="T51" s="663"/>
      <c r="U51" s="340"/>
      <c r="W51" t="s">
        <v>1622</v>
      </c>
    </row>
    <row r="52" spans="1:23" ht="90" customHeight="1">
      <c r="A52" s="668"/>
      <c r="B52" s="670"/>
      <c r="C52" s="663"/>
      <c r="D52" s="342" t="s">
        <v>1640</v>
      </c>
      <c r="E52" s="181" t="s">
        <v>1641</v>
      </c>
      <c r="F52" s="671"/>
      <c r="G52" s="663"/>
      <c r="H52" s="663"/>
      <c r="I52" s="663"/>
      <c r="J52" s="663"/>
      <c r="K52" s="663"/>
      <c r="L52" s="663"/>
      <c r="M52" s="663"/>
      <c r="N52" s="663"/>
      <c r="O52" s="663"/>
      <c r="P52" s="663"/>
      <c r="Q52" s="663"/>
      <c r="R52" s="665"/>
      <c r="S52" s="663"/>
      <c r="T52" s="663"/>
      <c r="U52" s="340"/>
      <c r="W52" s="349" t="s">
        <v>1642</v>
      </c>
    </row>
    <row r="53" spans="1:23">
      <c r="E53" s="350"/>
    </row>
  </sheetData>
  <mergeCells count="209">
    <mergeCell ref="K11:K12"/>
    <mergeCell ref="A1:U1"/>
    <mergeCell ref="A2:U2"/>
    <mergeCell ref="B3:U3"/>
    <mergeCell ref="B4:U4"/>
    <mergeCell ref="B5:U5"/>
    <mergeCell ref="B6:U6"/>
    <mergeCell ref="G7:R7"/>
    <mergeCell ref="S7:U7"/>
    <mergeCell ref="A8:A10"/>
    <mergeCell ref="B8:B10"/>
    <mergeCell ref="C8:C10"/>
    <mergeCell ref="D8:D10"/>
    <mergeCell ref="E8:E10"/>
    <mergeCell ref="F8:F10"/>
    <mergeCell ref="G8:R8"/>
    <mergeCell ref="S8:U8"/>
    <mergeCell ref="U9:U10"/>
    <mergeCell ref="G9:I9"/>
    <mergeCell ref="J9:L9"/>
    <mergeCell ref="M9:O9"/>
    <mergeCell ref="P9:R9"/>
    <mergeCell ref="S9:S10"/>
    <mergeCell ref="T9:T10"/>
    <mergeCell ref="R11:R12"/>
    <mergeCell ref="S11:S12"/>
    <mergeCell ref="U11:U12"/>
    <mergeCell ref="A14:A17"/>
    <mergeCell ref="B14:B17"/>
    <mergeCell ref="C14:C17"/>
    <mergeCell ref="G14:G17"/>
    <mergeCell ref="H14:H17"/>
    <mergeCell ref="I14:I17"/>
    <mergeCell ref="J14:J17"/>
    <mergeCell ref="L11:L12"/>
    <mergeCell ref="M11:M12"/>
    <mergeCell ref="N11:N12"/>
    <mergeCell ref="O11:O12"/>
    <mergeCell ref="P11:P12"/>
    <mergeCell ref="Q11:Q12"/>
    <mergeCell ref="A11:A13"/>
    <mergeCell ref="B11:B12"/>
    <mergeCell ref="C11:C13"/>
    <mergeCell ref="F11:F12"/>
    <mergeCell ref="G11:G12"/>
    <mergeCell ref="H11:H12"/>
    <mergeCell ref="I11:I12"/>
    <mergeCell ref="J11:J12"/>
    <mergeCell ref="N18:N21"/>
    <mergeCell ref="Q14:Q17"/>
    <mergeCell ref="R14:R17"/>
    <mergeCell ref="E15:E17"/>
    <mergeCell ref="F15:F16"/>
    <mergeCell ref="A18:A21"/>
    <mergeCell ref="B18:B21"/>
    <mergeCell ref="C18:C21"/>
    <mergeCell ref="E18:E21"/>
    <mergeCell ref="G18:G21"/>
    <mergeCell ref="H18:H21"/>
    <mergeCell ref="K14:K17"/>
    <mergeCell ref="L14:L17"/>
    <mergeCell ref="M14:M17"/>
    <mergeCell ref="N14:N17"/>
    <mergeCell ref="O14:O17"/>
    <mergeCell ref="P14:P17"/>
    <mergeCell ref="P23:P26"/>
    <mergeCell ref="Q23:Q26"/>
    <mergeCell ref="R23:R26"/>
    <mergeCell ref="U18:U21"/>
    <mergeCell ref="A23:A26"/>
    <mergeCell ref="B23:B26"/>
    <mergeCell ref="C23:C26"/>
    <mergeCell ref="G23:G26"/>
    <mergeCell ref="H23:H26"/>
    <mergeCell ref="I23:I26"/>
    <mergeCell ref="J23:J26"/>
    <mergeCell ref="K23:K26"/>
    <mergeCell ref="L23:L26"/>
    <mergeCell ref="O18:O21"/>
    <mergeCell ref="P18:P21"/>
    <mergeCell ref="Q18:Q21"/>
    <mergeCell ref="R18:R21"/>
    <mergeCell ref="S18:S21"/>
    <mergeCell ref="T18:T21"/>
    <mergeCell ref="I18:I21"/>
    <mergeCell ref="J18:J21"/>
    <mergeCell ref="K18:K21"/>
    <mergeCell ref="L18:L21"/>
    <mergeCell ref="M18:M21"/>
    <mergeCell ref="E24:E26"/>
    <mergeCell ref="F24:F25"/>
    <mergeCell ref="A27:A30"/>
    <mergeCell ref="B27:B30"/>
    <mergeCell ref="C27:C30"/>
    <mergeCell ref="E27:E30"/>
    <mergeCell ref="M23:M26"/>
    <mergeCell ref="N23:N26"/>
    <mergeCell ref="O23:O26"/>
    <mergeCell ref="A31:A34"/>
    <mergeCell ref="B31:B34"/>
    <mergeCell ref="C31:C34"/>
    <mergeCell ref="E31:E34"/>
    <mergeCell ref="G31:G34"/>
    <mergeCell ref="H31:H34"/>
    <mergeCell ref="I31:I34"/>
    <mergeCell ref="M27:M30"/>
    <mergeCell ref="N27:N30"/>
    <mergeCell ref="G27:G30"/>
    <mergeCell ref="H27:H30"/>
    <mergeCell ref="I27:I30"/>
    <mergeCell ref="J27:J30"/>
    <mergeCell ref="K27:K30"/>
    <mergeCell ref="L27:L30"/>
    <mergeCell ref="U31:U34"/>
    <mergeCell ref="J31:J34"/>
    <mergeCell ref="K31:K34"/>
    <mergeCell ref="L31:L34"/>
    <mergeCell ref="M31:M34"/>
    <mergeCell ref="N31:N34"/>
    <mergeCell ref="O31:O34"/>
    <mergeCell ref="S27:S30"/>
    <mergeCell ref="T27:T30"/>
    <mergeCell ref="U27:U30"/>
    <mergeCell ref="O27:O30"/>
    <mergeCell ref="P27:P30"/>
    <mergeCell ref="Q27:Q30"/>
    <mergeCell ref="R27:R30"/>
    <mergeCell ref="C35:C40"/>
    <mergeCell ref="F35:F40"/>
    <mergeCell ref="G35:G40"/>
    <mergeCell ref="H35:H40"/>
    <mergeCell ref="P31:P34"/>
    <mergeCell ref="Q31:Q34"/>
    <mergeCell ref="R31:R34"/>
    <mergeCell ref="S31:S34"/>
    <mergeCell ref="T31:T34"/>
    <mergeCell ref="U35:U40"/>
    <mergeCell ref="A41:A44"/>
    <mergeCell ref="B41:B44"/>
    <mergeCell ref="C41:C44"/>
    <mergeCell ref="F41:F44"/>
    <mergeCell ref="G41:G44"/>
    <mergeCell ref="H41:H44"/>
    <mergeCell ref="I41:I44"/>
    <mergeCell ref="J41:J44"/>
    <mergeCell ref="K41:K44"/>
    <mergeCell ref="O35:O40"/>
    <mergeCell ref="P35:P40"/>
    <mergeCell ref="Q35:Q40"/>
    <mergeCell ref="R35:R40"/>
    <mergeCell ref="S35:S40"/>
    <mergeCell ref="T35:T40"/>
    <mergeCell ref="I35:I40"/>
    <mergeCell ref="J35:J40"/>
    <mergeCell ref="K35:K40"/>
    <mergeCell ref="L35:L40"/>
    <mergeCell ref="M35:M40"/>
    <mergeCell ref="N35:N40"/>
    <mergeCell ref="A35:A40"/>
    <mergeCell ref="B35:B40"/>
    <mergeCell ref="R41:R44"/>
    <mergeCell ref="S41:S44"/>
    <mergeCell ref="T41:T44"/>
    <mergeCell ref="U41:U44"/>
    <mergeCell ref="E43:E44"/>
    <mergeCell ref="A45:A48"/>
    <mergeCell ref="B45:B48"/>
    <mergeCell ref="C45:C48"/>
    <mergeCell ref="F45:F48"/>
    <mergeCell ref="G45:G48"/>
    <mergeCell ref="L41:L44"/>
    <mergeCell ref="M41:M44"/>
    <mergeCell ref="N41:N44"/>
    <mergeCell ref="O41:O44"/>
    <mergeCell ref="P41:P44"/>
    <mergeCell ref="Q41:Q44"/>
    <mergeCell ref="T45:T48"/>
    <mergeCell ref="E47:E48"/>
    <mergeCell ref="O45:O48"/>
    <mergeCell ref="P45:P48"/>
    <mergeCell ref="Q45:Q48"/>
    <mergeCell ref="R45:R48"/>
    <mergeCell ref="S45:S48"/>
    <mergeCell ref="A49:A52"/>
    <mergeCell ref="B49:B52"/>
    <mergeCell ref="C49:C52"/>
    <mergeCell ref="E49:E50"/>
    <mergeCell ref="F49:F52"/>
    <mergeCell ref="G49:G52"/>
    <mergeCell ref="H49:H52"/>
    <mergeCell ref="I49:I52"/>
    <mergeCell ref="N45:N48"/>
    <mergeCell ref="H45:H48"/>
    <mergeCell ref="I45:I48"/>
    <mergeCell ref="J45:J48"/>
    <mergeCell ref="K45:K48"/>
    <mergeCell ref="L45:L48"/>
    <mergeCell ref="M45:M48"/>
    <mergeCell ref="P49:P52"/>
    <mergeCell ref="Q49:Q52"/>
    <mergeCell ref="R49:R52"/>
    <mergeCell ref="S49:S52"/>
    <mergeCell ref="T49:T52"/>
    <mergeCell ref="J49:J52"/>
    <mergeCell ref="K49:K52"/>
    <mergeCell ref="L49:L52"/>
    <mergeCell ref="M49:M52"/>
    <mergeCell ref="N49:N52"/>
    <mergeCell ref="O49:O52"/>
  </mergeCells>
  <printOptions horizontalCentered="1"/>
  <pageMargins left="0.25" right="0.25" top="0.75" bottom="0.75" header="0.3" footer="0.3"/>
  <pageSetup scale="40" fitToHeight="0" orientation="landscape" r:id="rId1"/>
  <rowBreaks count="2" manualBreakCount="2">
    <brk id="30" max="16383" man="1"/>
    <brk id="44"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E890-AFD8-4623-BDED-EEF280E15A0F}">
  <sheetPr>
    <pageSetUpPr fitToPage="1"/>
  </sheetPr>
  <dimension ref="A1:W69"/>
  <sheetViews>
    <sheetView view="pageBreakPreview" topLeftCell="A2" zoomScaleNormal="100" zoomScaleSheetLayoutView="100" workbookViewId="0">
      <selection activeCell="D57" sqref="D57"/>
    </sheetView>
  </sheetViews>
  <sheetFormatPr baseColWidth="10" defaultColWidth="11.42578125" defaultRowHeight="15"/>
  <cols>
    <col min="1" max="1" width="23.140625" customWidth="1"/>
    <col min="2" max="2" width="18.7109375" customWidth="1"/>
    <col min="3" max="3" width="8.42578125" customWidth="1"/>
    <col min="4" max="4" width="23.85546875" customWidth="1"/>
    <col min="5" max="5" width="18" customWidth="1"/>
    <col min="6" max="6" width="39" customWidth="1"/>
    <col min="7" max="18" width="4" bestFit="1" customWidth="1"/>
    <col min="19" max="19" width="15.85546875" customWidth="1"/>
    <col min="20" max="20" width="3.5703125" bestFit="1" customWidth="1"/>
    <col min="21" max="21" width="3.85546875" bestFit="1" customWidth="1"/>
    <col min="23" max="23" width="14.42578125" bestFit="1" customWidth="1"/>
    <col min="24" max="24" width="11.42578125" bestFit="1" customWidth="1"/>
    <col min="25" max="25" width="15.42578125" bestFit="1" customWidth="1"/>
    <col min="27" max="27" width="10.42578125" bestFit="1" customWidth="1"/>
    <col min="28" max="28" width="8.42578125" bestFit="1" customWidth="1"/>
    <col min="29" max="29" width="5.42578125" bestFit="1" customWidth="1"/>
    <col min="30" max="30" width="5" bestFit="1" customWidth="1"/>
  </cols>
  <sheetData>
    <row r="1" spans="1:21" ht="23.25">
      <c r="A1" s="422" t="s">
        <v>0</v>
      </c>
      <c r="B1" s="422"/>
      <c r="C1" s="422"/>
      <c r="D1" s="422"/>
      <c r="E1" s="422"/>
      <c r="F1" s="422"/>
      <c r="G1" s="422"/>
      <c r="H1" s="422"/>
      <c r="I1" s="422"/>
      <c r="J1" s="422"/>
      <c r="K1" s="422"/>
      <c r="L1" s="422"/>
      <c r="M1" s="422"/>
      <c r="N1" s="422"/>
      <c r="O1" s="422"/>
      <c r="P1" s="422"/>
      <c r="Q1" s="422"/>
      <c r="R1" s="422"/>
      <c r="S1" s="422"/>
      <c r="T1" s="422"/>
      <c r="U1" s="422"/>
    </row>
    <row r="2" spans="1:21" ht="27.75" customHeight="1">
      <c r="A2" s="424" t="s">
        <v>21</v>
      </c>
      <c r="B2" s="424"/>
      <c r="C2" s="424"/>
      <c r="D2" s="424"/>
      <c r="E2" s="424"/>
      <c r="F2" s="424"/>
      <c r="G2" s="424"/>
      <c r="H2" s="424"/>
      <c r="I2" s="424"/>
      <c r="J2" s="424"/>
      <c r="K2" s="424"/>
      <c r="L2" s="424"/>
      <c r="M2" s="424"/>
      <c r="N2" s="424"/>
      <c r="O2" s="424"/>
      <c r="P2" s="424"/>
      <c r="Q2" s="424"/>
      <c r="R2" s="424"/>
      <c r="S2" s="424"/>
      <c r="T2" s="424"/>
      <c r="U2" s="424"/>
    </row>
    <row r="3" spans="1:21">
      <c r="A3" s="1" t="s">
        <v>1</v>
      </c>
      <c r="B3" s="425" t="s">
        <v>1486</v>
      </c>
      <c r="C3" s="426"/>
      <c r="D3" s="426"/>
      <c r="E3" s="426"/>
      <c r="F3" s="426"/>
      <c r="G3" s="426"/>
      <c r="H3" s="426"/>
      <c r="I3" s="426"/>
      <c r="J3" s="426"/>
      <c r="K3" s="426"/>
      <c r="L3" s="426"/>
      <c r="M3" s="426"/>
      <c r="N3" s="426"/>
      <c r="O3" s="426"/>
      <c r="P3" s="426"/>
      <c r="Q3" s="426"/>
      <c r="R3" s="426"/>
      <c r="S3" s="426"/>
      <c r="T3" s="426"/>
      <c r="U3" s="427"/>
    </row>
    <row r="4" spans="1:21" ht="15" customHeight="1">
      <c r="A4" s="320" t="s">
        <v>1487</v>
      </c>
      <c r="B4" s="731" t="s">
        <v>1488</v>
      </c>
      <c r="C4" s="732"/>
      <c r="D4" s="732"/>
      <c r="E4" s="732"/>
      <c r="F4" s="732"/>
      <c r="G4" s="732"/>
      <c r="H4" s="732"/>
      <c r="I4" s="732"/>
      <c r="J4" s="732"/>
      <c r="K4" s="732"/>
      <c r="L4" s="732"/>
      <c r="M4" s="732"/>
      <c r="N4" s="732"/>
      <c r="O4" s="732"/>
      <c r="P4" s="732"/>
      <c r="Q4" s="732"/>
      <c r="R4" s="732"/>
      <c r="S4" s="732"/>
      <c r="T4" s="732"/>
      <c r="U4" s="732"/>
    </row>
    <row r="5" spans="1:21" ht="28.5" customHeight="1">
      <c r="A5" s="321" t="s">
        <v>1489</v>
      </c>
      <c r="B5" s="733" t="s">
        <v>1490</v>
      </c>
      <c r="C5" s="733"/>
      <c r="D5" s="733"/>
      <c r="E5" s="733"/>
      <c r="F5" s="733"/>
      <c r="G5" s="733"/>
      <c r="H5" s="733"/>
      <c r="I5" s="733"/>
      <c r="J5" s="733"/>
      <c r="K5" s="733"/>
      <c r="L5" s="733"/>
      <c r="M5" s="733"/>
      <c r="N5" s="733"/>
      <c r="O5" s="733"/>
      <c r="P5" s="733"/>
      <c r="Q5" s="733"/>
      <c r="R5" s="733"/>
      <c r="S5" s="733"/>
      <c r="T5" s="733"/>
      <c r="U5" s="734"/>
    </row>
    <row r="6" spans="1:21" ht="24.75" customHeight="1">
      <c r="A6" s="321" t="s">
        <v>1491</v>
      </c>
      <c r="B6" s="733" t="s">
        <v>1492</v>
      </c>
      <c r="C6" s="733"/>
      <c r="D6" s="733"/>
      <c r="E6" s="733"/>
      <c r="F6" s="733"/>
      <c r="G6" s="733"/>
      <c r="H6" s="733"/>
      <c r="I6" s="733"/>
      <c r="J6" s="733"/>
      <c r="K6" s="733"/>
      <c r="L6" s="733"/>
      <c r="M6" s="733"/>
      <c r="N6" s="733"/>
      <c r="O6" s="733"/>
      <c r="P6" s="733"/>
      <c r="Q6" s="733"/>
      <c r="R6" s="733"/>
      <c r="S6" s="733"/>
      <c r="T6" s="733"/>
      <c r="U6" s="734"/>
    </row>
    <row r="7" spans="1:21">
      <c r="A7" s="210">
        <v>1</v>
      </c>
      <c r="B7" s="210">
        <v>2</v>
      </c>
      <c r="C7" s="210">
        <v>3</v>
      </c>
      <c r="D7" s="210">
        <v>4</v>
      </c>
      <c r="E7" s="210">
        <v>5</v>
      </c>
      <c r="F7" s="210">
        <v>6</v>
      </c>
      <c r="G7" s="735">
        <v>7</v>
      </c>
      <c r="H7" s="735"/>
      <c r="I7" s="735"/>
      <c r="J7" s="735"/>
      <c r="K7" s="735"/>
      <c r="L7" s="735"/>
      <c r="M7" s="735"/>
      <c r="N7" s="735"/>
      <c r="O7" s="735"/>
      <c r="P7" s="735"/>
      <c r="Q7" s="735"/>
      <c r="R7" s="735"/>
      <c r="S7" s="735">
        <v>8</v>
      </c>
      <c r="T7" s="735"/>
      <c r="U7" s="735"/>
    </row>
    <row r="8" spans="1:21" ht="29.25" customHeight="1">
      <c r="A8" s="735" t="s">
        <v>3</v>
      </c>
      <c r="B8" s="735" t="s">
        <v>4</v>
      </c>
      <c r="C8" s="735" t="s">
        <v>5</v>
      </c>
      <c r="D8" s="735" t="s">
        <v>6</v>
      </c>
      <c r="E8" s="735" t="s">
        <v>7</v>
      </c>
      <c r="F8" s="735" t="s">
        <v>8</v>
      </c>
      <c r="G8" s="735" t="s">
        <v>9</v>
      </c>
      <c r="H8" s="735"/>
      <c r="I8" s="735"/>
      <c r="J8" s="735"/>
      <c r="K8" s="735"/>
      <c r="L8" s="735"/>
      <c r="M8" s="735"/>
      <c r="N8" s="735"/>
      <c r="O8" s="735"/>
      <c r="P8" s="735"/>
      <c r="Q8" s="735"/>
      <c r="R8" s="735"/>
      <c r="S8" s="735" t="s">
        <v>10</v>
      </c>
      <c r="T8" s="735"/>
      <c r="U8" s="735"/>
    </row>
    <row r="9" spans="1:21">
      <c r="A9" s="735"/>
      <c r="B9" s="735"/>
      <c r="C9" s="735"/>
      <c r="D9" s="735"/>
      <c r="E9" s="735"/>
      <c r="F9" s="735"/>
      <c r="G9" s="735" t="s">
        <v>11</v>
      </c>
      <c r="H9" s="735"/>
      <c r="I9" s="735"/>
      <c r="J9" s="735" t="s">
        <v>12</v>
      </c>
      <c r="K9" s="735"/>
      <c r="L9" s="735"/>
      <c r="M9" s="735" t="s">
        <v>13</v>
      </c>
      <c r="N9" s="735"/>
      <c r="O9" s="735"/>
      <c r="P9" s="735" t="s">
        <v>14</v>
      </c>
      <c r="Q9" s="735"/>
      <c r="R9" s="735"/>
      <c r="S9" s="735" t="s">
        <v>15</v>
      </c>
      <c r="T9" s="735" t="s">
        <v>16</v>
      </c>
      <c r="U9" s="735" t="s">
        <v>17</v>
      </c>
    </row>
    <row r="10" spans="1:21">
      <c r="A10" s="735"/>
      <c r="B10" s="735"/>
      <c r="C10" s="735"/>
      <c r="D10" s="735"/>
      <c r="E10" s="735"/>
      <c r="F10" s="735"/>
      <c r="G10" s="210">
        <v>1</v>
      </c>
      <c r="H10" s="210">
        <v>2</v>
      </c>
      <c r="I10" s="210">
        <v>3</v>
      </c>
      <c r="J10" s="210">
        <v>4</v>
      </c>
      <c r="K10" s="210">
        <v>5</v>
      </c>
      <c r="L10" s="210">
        <v>6</v>
      </c>
      <c r="M10" s="210">
        <v>7</v>
      </c>
      <c r="N10" s="210">
        <v>8</v>
      </c>
      <c r="O10" s="210">
        <v>9</v>
      </c>
      <c r="P10" s="210">
        <v>10</v>
      </c>
      <c r="Q10" s="210">
        <v>11</v>
      </c>
      <c r="R10" s="210">
        <v>12</v>
      </c>
      <c r="S10" s="735"/>
      <c r="T10" s="735"/>
      <c r="U10" s="735"/>
    </row>
    <row r="11" spans="1:21" ht="37.5" customHeight="1">
      <c r="A11" s="612" t="s">
        <v>1493</v>
      </c>
      <c r="B11" s="474" t="s">
        <v>1494</v>
      </c>
      <c r="C11" s="474">
        <v>110</v>
      </c>
      <c r="D11" s="180" t="s">
        <v>1495</v>
      </c>
      <c r="E11" s="474" t="s">
        <v>1496</v>
      </c>
      <c r="F11" s="729" t="s">
        <v>1497</v>
      </c>
      <c r="G11" s="720">
        <v>5</v>
      </c>
      <c r="H11" s="720">
        <v>6</v>
      </c>
      <c r="I11" s="720">
        <v>6</v>
      </c>
      <c r="J11" s="720">
        <v>6</v>
      </c>
      <c r="K11" s="720">
        <v>6</v>
      </c>
      <c r="L11" s="720">
        <v>6</v>
      </c>
      <c r="M11" s="720">
        <v>6</v>
      </c>
      <c r="N11" s="720">
        <v>6</v>
      </c>
      <c r="O11" s="720">
        <v>6</v>
      </c>
      <c r="P11" s="720">
        <v>6</v>
      </c>
      <c r="Q11" s="720">
        <v>6</v>
      </c>
      <c r="R11" s="720">
        <v>5</v>
      </c>
      <c r="S11" s="722">
        <v>153000</v>
      </c>
      <c r="T11" s="720"/>
      <c r="U11" s="720"/>
    </row>
    <row r="12" spans="1:21" ht="33.75" customHeight="1">
      <c r="A12" s="613"/>
      <c r="B12" s="475"/>
      <c r="C12" s="475"/>
      <c r="D12" s="180" t="s">
        <v>1498</v>
      </c>
      <c r="E12" s="475"/>
      <c r="F12" s="730"/>
      <c r="G12" s="721"/>
      <c r="H12" s="721"/>
      <c r="I12" s="721"/>
      <c r="J12" s="721"/>
      <c r="K12" s="721"/>
      <c r="L12" s="721"/>
      <c r="M12" s="721"/>
      <c r="N12" s="721"/>
      <c r="O12" s="721"/>
      <c r="P12" s="721"/>
      <c r="Q12" s="721"/>
      <c r="R12" s="721"/>
      <c r="S12" s="723"/>
      <c r="T12" s="721"/>
      <c r="U12" s="721"/>
    </row>
    <row r="13" spans="1:21" ht="45.75" customHeight="1">
      <c r="A13" s="612" t="s">
        <v>1499</v>
      </c>
      <c r="B13" s="474" t="s">
        <v>1500</v>
      </c>
      <c r="C13" s="474">
        <v>40</v>
      </c>
      <c r="D13" s="180" t="s">
        <v>1495</v>
      </c>
      <c r="E13" s="474" t="s">
        <v>1501</v>
      </c>
      <c r="F13" s="729" t="s">
        <v>1502</v>
      </c>
      <c r="G13" s="720">
        <v>2</v>
      </c>
      <c r="H13" s="720">
        <v>3</v>
      </c>
      <c r="I13" s="720">
        <v>2</v>
      </c>
      <c r="J13" s="720">
        <v>3</v>
      </c>
      <c r="K13" s="720">
        <v>2</v>
      </c>
      <c r="L13" s="720">
        <v>3</v>
      </c>
      <c r="M13" s="720">
        <v>3</v>
      </c>
      <c r="N13" s="720">
        <v>2</v>
      </c>
      <c r="O13" s="720">
        <v>3</v>
      </c>
      <c r="P13" s="720">
        <v>2</v>
      </c>
      <c r="Q13" s="720">
        <v>3</v>
      </c>
      <c r="R13" s="720">
        <v>2</v>
      </c>
      <c r="S13" s="722">
        <v>114400</v>
      </c>
      <c r="T13" s="720"/>
      <c r="U13" s="720"/>
    </row>
    <row r="14" spans="1:21" ht="70.5" customHeight="1">
      <c r="A14" s="613"/>
      <c r="B14" s="475"/>
      <c r="C14" s="475"/>
      <c r="D14" s="180" t="s">
        <v>1503</v>
      </c>
      <c r="E14" s="475"/>
      <c r="F14" s="730"/>
      <c r="G14" s="721"/>
      <c r="H14" s="721"/>
      <c r="I14" s="721"/>
      <c r="J14" s="721"/>
      <c r="K14" s="721"/>
      <c r="L14" s="721"/>
      <c r="M14" s="721"/>
      <c r="N14" s="721"/>
      <c r="O14" s="721"/>
      <c r="P14" s="721"/>
      <c r="Q14" s="721"/>
      <c r="R14" s="721"/>
      <c r="S14" s="723"/>
      <c r="T14" s="721"/>
      <c r="U14" s="721"/>
    </row>
    <row r="15" spans="1:21" ht="35.25" customHeight="1">
      <c r="A15" s="612" t="s">
        <v>1504</v>
      </c>
      <c r="B15" s="474" t="s">
        <v>1505</v>
      </c>
      <c r="C15" s="474">
        <v>225</v>
      </c>
      <c r="D15" s="180" t="s">
        <v>1495</v>
      </c>
      <c r="E15" s="474" t="s">
        <v>1496</v>
      </c>
      <c r="F15" s="729" t="s">
        <v>1497</v>
      </c>
      <c r="G15" s="720">
        <v>26</v>
      </c>
      <c r="H15" s="720">
        <v>26</v>
      </c>
      <c r="I15" s="720">
        <v>27</v>
      </c>
      <c r="J15" s="720">
        <v>27</v>
      </c>
      <c r="K15" s="720">
        <v>27</v>
      </c>
      <c r="L15" s="720">
        <v>27</v>
      </c>
      <c r="M15" s="720">
        <v>27</v>
      </c>
      <c r="N15" s="720">
        <v>27</v>
      </c>
      <c r="O15" s="720">
        <v>27</v>
      </c>
      <c r="P15" s="720">
        <v>27</v>
      </c>
      <c r="Q15" s="720">
        <v>26</v>
      </c>
      <c r="R15" s="720">
        <v>26</v>
      </c>
      <c r="S15" s="722">
        <v>392800</v>
      </c>
      <c r="T15" s="720"/>
      <c r="U15" s="720"/>
    </row>
    <row r="16" spans="1:21" ht="31.5" customHeight="1">
      <c r="A16" s="613"/>
      <c r="B16" s="475"/>
      <c r="C16" s="475"/>
      <c r="D16" s="180" t="s">
        <v>1498</v>
      </c>
      <c r="E16" s="475"/>
      <c r="F16" s="730"/>
      <c r="G16" s="721"/>
      <c r="H16" s="721"/>
      <c r="I16" s="721"/>
      <c r="J16" s="721"/>
      <c r="K16" s="721"/>
      <c r="L16" s="721"/>
      <c r="M16" s="721"/>
      <c r="N16" s="721"/>
      <c r="O16" s="721"/>
      <c r="P16" s="721"/>
      <c r="Q16" s="721"/>
      <c r="R16" s="721"/>
      <c r="S16" s="723"/>
      <c r="T16" s="721"/>
      <c r="U16" s="721"/>
    </row>
    <row r="17" spans="1:21" ht="56.25" customHeight="1">
      <c r="A17" s="612" t="s">
        <v>1506</v>
      </c>
      <c r="B17" s="8" t="s">
        <v>1507</v>
      </c>
      <c r="C17" s="8">
        <v>30</v>
      </c>
      <c r="D17" s="180" t="s">
        <v>1495</v>
      </c>
      <c r="E17" s="8" t="s">
        <v>1508</v>
      </c>
      <c r="F17" s="729" t="s">
        <v>1502</v>
      </c>
      <c r="G17" s="720">
        <v>2</v>
      </c>
      <c r="H17" s="720">
        <v>2</v>
      </c>
      <c r="I17" s="720">
        <v>2</v>
      </c>
      <c r="J17" s="720">
        <v>2</v>
      </c>
      <c r="K17" s="720">
        <v>2</v>
      </c>
      <c r="L17" s="720">
        <v>3</v>
      </c>
      <c r="M17" s="720">
        <v>2</v>
      </c>
      <c r="N17" s="720">
        <v>2</v>
      </c>
      <c r="O17" s="720">
        <v>2</v>
      </c>
      <c r="P17" s="720">
        <v>2</v>
      </c>
      <c r="Q17" s="720">
        <v>2</v>
      </c>
      <c r="R17" s="720">
        <v>2</v>
      </c>
      <c r="S17" s="722">
        <v>77600</v>
      </c>
      <c r="T17" s="720"/>
      <c r="U17" s="720"/>
    </row>
    <row r="18" spans="1:21" ht="60" customHeight="1">
      <c r="A18" s="613"/>
      <c r="B18" s="8" t="s">
        <v>1509</v>
      </c>
      <c r="C18" s="8">
        <v>30</v>
      </c>
      <c r="D18" s="180" t="s">
        <v>1510</v>
      </c>
      <c r="E18" s="8" t="s">
        <v>1511</v>
      </c>
      <c r="F18" s="730"/>
      <c r="G18" s="721"/>
      <c r="H18" s="721"/>
      <c r="I18" s="721"/>
      <c r="J18" s="721"/>
      <c r="K18" s="721"/>
      <c r="L18" s="721"/>
      <c r="M18" s="721"/>
      <c r="N18" s="721"/>
      <c r="O18" s="721"/>
      <c r="P18" s="721"/>
      <c r="Q18" s="721"/>
      <c r="R18" s="721"/>
      <c r="S18" s="723"/>
      <c r="T18" s="721"/>
      <c r="U18" s="721"/>
    </row>
    <row r="19" spans="1:21" ht="60" customHeight="1">
      <c r="A19" s="612" t="s">
        <v>1512</v>
      </c>
      <c r="B19" s="474" t="s">
        <v>1513</v>
      </c>
      <c r="C19" s="474">
        <v>20</v>
      </c>
      <c r="D19" s="180" t="s">
        <v>1495</v>
      </c>
      <c r="E19" s="474" t="s">
        <v>1496</v>
      </c>
      <c r="F19" s="729" t="s">
        <v>1502</v>
      </c>
      <c r="G19" s="720">
        <v>1</v>
      </c>
      <c r="H19" s="720">
        <v>1</v>
      </c>
      <c r="I19" s="720">
        <v>1</v>
      </c>
      <c r="J19" s="720">
        <v>2</v>
      </c>
      <c r="K19" s="720">
        <v>2</v>
      </c>
      <c r="L19" s="720">
        <v>1</v>
      </c>
      <c r="M19" s="720">
        <v>1</v>
      </c>
      <c r="N19" s="720">
        <v>1</v>
      </c>
      <c r="O19" s="720">
        <v>2</v>
      </c>
      <c r="P19" s="720">
        <v>1</v>
      </c>
      <c r="Q19" s="720">
        <v>1</v>
      </c>
      <c r="R19" s="720">
        <v>1</v>
      </c>
      <c r="S19" s="722">
        <v>18000</v>
      </c>
      <c r="T19" s="720"/>
      <c r="U19" s="720"/>
    </row>
    <row r="20" spans="1:21" ht="61.5" customHeight="1">
      <c r="A20" s="624"/>
      <c r="B20" s="475"/>
      <c r="C20" s="475"/>
      <c r="D20" s="180" t="s">
        <v>1498</v>
      </c>
      <c r="E20" s="475"/>
      <c r="F20" s="730"/>
      <c r="G20" s="721"/>
      <c r="H20" s="721"/>
      <c r="I20" s="721"/>
      <c r="J20" s="721"/>
      <c r="K20" s="721"/>
      <c r="L20" s="721"/>
      <c r="M20" s="721"/>
      <c r="N20" s="721"/>
      <c r="O20" s="721"/>
      <c r="P20" s="721"/>
      <c r="Q20" s="721"/>
      <c r="R20" s="721"/>
      <c r="S20" s="723"/>
      <c r="T20" s="721"/>
      <c r="U20" s="721"/>
    </row>
    <row r="21" spans="1:21" ht="56.25" customHeight="1">
      <c r="A21" s="624"/>
      <c r="B21" s="474" t="s">
        <v>1514</v>
      </c>
      <c r="C21" s="474">
        <v>30</v>
      </c>
      <c r="D21" s="180" t="s">
        <v>1495</v>
      </c>
      <c r="E21" s="474" t="s">
        <v>1496</v>
      </c>
      <c r="F21" s="729" t="s">
        <v>1502</v>
      </c>
      <c r="G21" s="720">
        <v>1</v>
      </c>
      <c r="H21" s="720">
        <v>1</v>
      </c>
      <c r="I21" s="720">
        <v>1</v>
      </c>
      <c r="J21" s="720">
        <v>2</v>
      </c>
      <c r="K21" s="720">
        <v>2</v>
      </c>
      <c r="L21" s="720">
        <v>1</v>
      </c>
      <c r="M21" s="720">
        <v>1</v>
      </c>
      <c r="N21" s="720">
        <v>1</v>
      </c>
      <c r="O21" s="720">
        <v>2</v>
      </c>
      <c r="P21" s="720">
        <v>1</v>
      </c>
      <c r="Q21" s="720">
        <v>1</v>
      </c>
      <c r="R21" s="720">
        <v>1</v>
      </c>
      <c r="S21" s="722">
        <v>27000</v>
      </c>
      <c r="T21" s="720"/>
      <c r="U21" s="720"/>
    </row>
    <row r="22" spans="1:21" ht="62.25" customHeight="1">
      <c r="A22" s="613"/>
      <c r="B22" s="475"/>
      <c r="C22" s="475"/>
      <c r="D22" s="180" t="s">
        <v>1498</v>
      </c>
      <c r="E22" s="475"/>
      <c r="F22" s="730"/>
      <c r="G22" s="721"/>
      <c r="H22" s="721"/>
      <c r="I22" s="721"/>
      <c r="J22" s="721"/>
      <c r="K22" s="721"/>
      <c r="L22" s="721"/>
      <c r="M22" s="721"/>
      <c r="N22" s="721"/>
      <c r="O22" s="721"/>
      <c r="P22" s="721"/>
      <c r="Q22" s="721"/>
      <c r="R22" s="721"/>
      <c r="S22" s="723"/>
      <c r="T22" s="721"/>
      <c r="U22" s="721"/>
    </row>
    <row r="23" spans="1:21" ht="56.25" customHeight="1">
      <c r="A23" s="612" t="s">
        <v>1515</v>
      </c>
      <c r="B23" s="8" t="s">
        <v>1516</v>
      </c>
      <c r="C23" s="8">
        <v>20</v>
      </c>
      <c r="D23" s="180" t="s">
        <v>1495</v>
      </c>
      <c r="E23" s="8" t="s">
        <v>1517</v>
      </c>
      <c r="F23" s="729" t="s">
        <v>1502</v>
      </c>
      <c r="G23" s="720">
        <v>3</v>
      </c>
      <c r="H23" s="720">
        <v>3</v>
      </c>
      <c r="I23" s="720">
        <v>3</v>
      </c>
      <c r="J23" s="720">
        <v>3</v>
      </c>
      <c r="K23" s="720">
        <v>4</v>
      </c>
      <c r="L23" s="720">
        <v>4</v>
      </c>
      <c r="M23" s="720">
        <v>4</v>
      </c>
      <c r="N23" s="720">
        <v>4</v>
      </c>
      <c r="O23" s="720">
        <v>3</v>
      </c>
      <c r="P23" s="720">
        <v>3</v>
      </c>
      <c r="Q23" s="720">
        <v>3</v>
      </c>
      <c r="R23" s="720">
        <v>3</v>
      </c>
      <c r="S23" s="722">
        <v>42500</v>
      </c>
      <c r="T23" s="720"/>
      <c r="U23" s="720"/>
    </row>
    <row r="24" spans="1:21" ht="63">
      <c r="A24" s="613"/>
      <c r="B24" s="8" t="s">
        <v>1518</v>
      </c>
      <c r="C24" s="8">
        <v>20</v>
      </c>
      <c r="D24" s="180" t="s">
        <v>1498</v>
      </c>
      <c r="E24" s="8" t="s">
        <v>1519</v>
      </c>
      <c r="F24" s="730"/>
      <c r="G24" s="721"/>
      <c r="H24" s="721"/>
      <c r="I24" s="721"/>
      <c r="J24" s="721"/>
      <c r="K24" s="721"/>
      <c r="L24" s="721"/>
      <c r="M24" s="721"/>
      <c r="N24" s="721"/>
      <c r="O24" s="721"/>
      <c r="P24" s="721"/>
      <c r="Q24" s="721"/>
      <c r="R24" s="721"/>
      <c r="S24" s="723"/>
      <c r="T24" s="721"/>
      <c r="U24" s="721"/>
    </row>
    <row r="25" spans="1:21" ht="56.25" customHeight="1">
      <c r="A25" s="612" t="s">
        <v>1520</v>
      </c>
      <c r="B25" s="474" t="s">
        <v>589</v>
      </c>
      <c r="C25" s="474">
        <v>30</v>
      </c>
      <c r="D25" s="180" t="s">
        <v>1495</v>
      </c>
      <c r="E25" s="474" t="s">
        <v>1496</v>
      </c>
      <c r="F25" s="729" t="s">
        <v>1502</v>
      </c>
      <c r="G25" s="720">
        <v>3</v>
      </c>
      <c r="H25" s="720">
        <v>3</v>
      </c>
      <c r="I25" s="720">
        <v>3</v>
      </c>
      <c r="J25" s="720">
        <v>3</v>
      </c>
      <c r="K25" s="720">
        <v>4</v>
      </c>
      <c r="L25" s="720">
        <v>4</v>
      </c>
      <c r="M25" s="720">
        <v>4</v>
      </c>
      <c r="N25" s="720">
        <v>4</v>
      </c>
      <c r="O25" s="720">
        <v>3</v>
      </c>
      <c r="P25" s="720">
        <v>3</v>
      </c>
      <c r="Q25" s="720">
        <v>3</v>
      </c>
      <c r="R25" s="720">
        <v>3</v>
      </c>
      <c r="S25" s="722">
        <v>42500</v>
      </c>
      <c r="T25" s="720"/>
      <c r="U25" s="720"/>
    </row>
    <row r="26" spans="1:21" ht="58.5" customHeight="1">
      <c r="A26" s="613"/>
      <c r="B26" s="475"/>
      <c r="C26" s="475"/>
      <c r="D26" s="180" t="s">
        <v>1498</v>
      </c>
      <c r="E26" s="475"/>
      <c r="F26" s="730"/>
      <c r="G26" s="721"/>
      <c r="H26" s="721"/>
      <c r="I26" s="721"/>
      <c r="J26" s="721"/>
      <c r="K26" s="721"/>
      <c r="L26" s="721"/>
      <c r="M26" s="721"/>
      <c r="N26" s="721"/>
      <c r="O26" s="721"/>
      <c r="P26" s="721"/>
      <c r="Q26" s="721"/>
      <c r="R26" s="721"/>
      <c r="S26" s="723"/>
      <c r="T26" s="721"/>
      <c r="U26" s="721"/>
    </row>
    <row r="27" spans="1:21" ht="56.25" customHeight="1">
      <c r="A27" s="612" t="s">
        <v>1521</v>
      </c>
      <c r="B27" s="474" t="s">
        <v>1522</v>
      </c>
      <c r="C27" s="474">
        <v>1</v>
      </c>
      <c r="D27" s="180" t="s">
        <v>1495</v>
      </c>
      <c r="E27" s="474" t="s">
        <v>1523</v>
      </c>
      <c r="F27" s="729" t="s">
        <v>1502</v>
      </c>
      <c r="G27" s="720" t="s">
        <v>19</v>
      </c>
      <c r="H27" s="720" t="s">
        <v>19</v>
      </c>
      <c r="I27" s="720" t="s">
        <v>19</v>
      </c>
      <c r="J27" s="720" t="s">
        <v>19</v>
      </c>
      <c r="K27" s="720" t="s">
        <v>19</v>
      </c>
      <c r="L27" s="720" t="s">
        <v>19</v>
      </c>
      <c r="M27" s="720" t="s">
        <v>19</v>
      </c>
      <c r="N27" s="720" t="s">
        <v>19</v>
      </c>
      <c r="O27" s="720" t="s">
        <v>19</v>
      </c>
      <c r="P27" s="720" t="s">
        <v>19</v>
      </c>
      <c r="Q27" s="720" t="s">
        <v>19</v>
      </c>
      <c r="R27" s="720" t="s">
        <v>19</v>
      </c>
      <c r="S27" s="716">
        <v>37800</v>
      </c>
      <c r="T27" s="720">
        <v>2</v>
      </c>
      <c r="U27" s="720"/>
    </row>
    <row r="28" spans="1:21" ht="58.5" customHeight="1">
      <c r="A28" s="613"/>
      <c r="B28" s="475"/>
      <c r="C28" s="475"/>
      <c r="D28" s="180" t="s">
        <v>1524</v>
      </c>
      <c r="E28" s="475"/>
      <c r="F28" s="730"/>
      <c r="G28" s="721"/>
      <c r="H28" s="721"/>
      <c r="I28" s="721"/>
      <c r="J28" s="721"/>
      <c r="K28" s="721"/>
      <c r="L28" s="721"/>
      <c r="M28" s="721"/>
      <c r="N28" s="721"/>
      <c r="O28" s="721"/>
      <c r="P28" s="721"/>
      <c r="Q28" s="721"/>
      <c r="R28" s="721"/>
      <c r="S28" s="719"/>
      <c r="T28" s="721"/>
      <c r="U28" s="721"/>
    </row>
    <row r="29" spans="1:21" ht="96.75" customHeight="1">
      <c r="A29" s="612" t="s">
        <v>1525</v>
      </c>
      <c r="B29" s="474" t="s">
        <v>1526</v>
      </c>
      <c r="C29" s="474">
        <v>5</v>
      </c>
      <c r="D29" s="474" t="s">
        <v>1527</v>
      </c>
      <c r="E29" s="474" t="s">
        <v>1496</v>
      </c>
      <c r="F29" s="729" t="s">
        <v>1502</v>
      </c>
      <c r="G29" s="720" t="s">
        <v>19</v>
      </c>
      <c r="H29" s="720" t="s">
        <v>19</v>
      </c>
      <c r="I29" s="720" t="s">
        <v>19</v>
      </c>
      <c r="J29" s="720" t="s">
        <v>19</v>
      </c>
      <c r="K29" s="720" t="s">
        <v>19</v>
      </c>
      <c r="L29" s="720" t="s">
        <v>19</v>
      </c>
      <c r="M29" s="720" t="s">
        <v>19</v>
      </c>
      <c r="N29" s="720" t="s">
        <v>19</v>
      </c>
      <c r="O29" s="720" t="s">
        <v>19</v>
      </c>
      <c r="P29" s="720" t="s">
        <v>19</v>
      </c>
      <c r="Q29" s="720" t="s">
        <v>19</v>
      </c>
      <c r="R29" s="720" t="s">
        <v>19</v>
      </c>
      <c r="S29" s="722" t="s">
        <v>1222</v>
      </c>
      <c r="T29" s="720"/>
      <c r="U29" s="720"/>
    </row>
    <row r="30" spans="1:21" ht="70.5" customHeight="1">
      <c r="A30" s="624"/>
      <c r="B30" s="728"/>
      <c r="C30" s="728"/>
      <c r="D30" s="475"/>
      <c r="E30" s="475"/>
      <c r="F30" s="730"/>
      <c r="G30" s="721"/>
      <c r="H30" s="721"/>
      <c r="I30" s="721"/>
      <c r="J30" s="721"/>
      <c r="K30" s="721"/>
      <c r="L30" s="721"/>
      <c r="M30" s="721"/>
      <c r="N30" s="721"/>
      <c r="O30" s="721"/>
      <c r="P30" s="721"/>
      <c r="Q30" s="721"/>
      <c r="R30" s="721"/>
      <c r="S30" s="726"/>
      <c r="T30" s="727"/>
      <c r="U30" s="727"/>
    </row>
    <row r="31" spans="1:21" ht="126.75" customHeight="1">
      <c r="A31" s="624"/>
      <c r="B31" s="728"/>
      <c r="C31" s="728"/>
      <c r="D31" s="474" t="s">
        <v>1528</v>
      </c>
      <c r="E31" s="474" t="s">
        <v>1496</v>
      </c>
      <c r="F31" s="724" t="s">
        <v>1502</v>
      </c>
      <c r="G31" s="720" t="s">
        <v>19</v>
      </c>
      <c r="H31" s="720" t="s">
        <v>19</v>
      </c>
      <c r="I31" s="720" t="s">
        <v>19</v>
      </c>
      <c r="J31" s="720" t="s">
        <v>19</v>
      </c>
      <c r="K31" s="720" t="s">
        <v>19</v>
      </c>
      <c r="L31" s="720" t="s">
        <v>19</v>
      </c>
      <c r="M31" s="720" t="s">
        <v>19</v>
      </c>
      <c r="N31" s="720" t="s">
        <v>19</v>
      </c>
      <c r="O31" s="720" t="s">
        <v>19</v>
      </c>
      <c r="P31" s="720" t="s">
        <v>19</v>
      </c>
      <c r="Q31" s="720" t="s">
        <v>19</v>
      </c>
      <c r="R31" s="720" t="s">
        <v>19</v>
      </c>
      <c r="S31" s="726"/>
      <c r="T31" s="727"/>
      <c r="U31" s="727"/>
    </row>
    <row r="32" spans="1:21" ht="122.25" customHeight="1">
      <c r="A32" s="613"/>
      <c r="B32" s="475"/>
      <c r="C32" s="475"/>
      <c r="D32" s="475"/>
      <c r="E32" s="475"/>
      <c r="F32" s="725"/>
      <c r="G32" s="721"/>
      <c r="H32" s="721"/>
      <c r="I32" s="721"/>
      <c r="J32" s="721"/>
      <c r="K32" s="721"/>
      <c r="L32" s="721"/>
      <c r="M32" s="721"/>
      <c r="N32" s="721"/>
      <c r="O32" s="721"/>
      <c r="P32" s="721"/>
      <c r="Q32" s="721"/>
      <c r="R32" s="721"/>
      <c r="S32" s="723"/>
      <c r="T32" s="721"/>
      <c r="U32" s="721"/>
    </row>
    <row r="33" spans="1:23" ht="170.25" customHeight="1">
      <c r="A33" s="612" t="s">
        <v>1529</v>
      </c>
      <c r="B33" s="474" t="s">
        <v>1530</v>
      </c>
      <c r="C33" s="474">
        <v>8</v>
      </c>
      <c r="D33" s="287" t="s">
        <v>1531</v>
      </c>
      <c r="E33" s="474" t="s">
        <v>1496</v>
      </c>
      <c r="F33" s="724" t="s">
        <v>1502</v>
      </c>
      <c r="G33" s="720" t="s">
        <v>19</v>
      </c>
      <c r="H33" s="720" t="s">
        <v>19</v>
      </c>
      <c r="I33" s="720" t="s">
        <v>19</v>
      </c>
      <c r="J33" s="720" t="s">
        <v>19</v>
      </c>
      <c r="K33" s="720" t="s">
        <v>19</v>
      </c>
      <c r="L33" s="720" t="s">
        <v>19</v>
      </c>
      <c r="M33" s="720" t="s">
        <v>19</v>
      </c>
      <c r="N33" s="720" t="s">
        <v>19</v>
      </c>
      <c r="O33" s="720" t="s">
        <v>19</v>
      </c>
      <c r="P33" s="720" t="s">
        <v>19</v>
      </c>
      <c r="Q33" s="720" t="s">
        <v>19</v>
      </c>
      <c r="R33" s="720" t="s">
        <v>19</v>
      </c>
      <c r="S33" s="722" t="s">
        <v>1222</v>
      </c>
      <c r="T33" s="720"/>
      <c r="U33" s="720"/>
    </row>
    <row r="34" spans="1:23" ht="234.75" customHeight="1">
      <c r="A34" s="613"/>
      <c r="B34" s="475"/>
      <c r="C34" s="475"/>
      <c r="D34" s="322" t="s">
        <v>1532</v>
      </c>
      <c r="E34" s="475"/>
      <c r="F34" s="725"/>
      <c r="G34" s="721"/>
      <c r="H34" s="721"/>
      <c r="I34" s="721"/>
      <c r="J34" s="721"/>
      <c r="K34" s="721"/>
      <c r="L34" s="721"/>
      <c r="M34" s="721"/>
      <c r="N34" s="721"/>
      <c r="O34" s="721"/>
      <c r="P34" s="721"/>
      <c r="Q34" s="721"/>
      <c r="R34" s="721"/>
      <c r="S34" s="723"/>
      <c r="T34" s="721"/>
      <c r="U34" s="721"/>
    </row>
    <row r="35" spans="1:23" ht="136.5" customHeight="1">
      <c r="A35" s="710" t="s">
        <v>1533</v>
      </c>
      <c r="B35" s="713" t="s">
        <v>1534</v>
      </c>
      <c r="C35" s="713">
        <v>1</v>
      </c>
      <c r="D35" s="180" t="s">
        <v>1535</v>
      </c>
      <c r="E35" s="240" t="s">
        <v>1536</v>
      </c>
      <c r="F35" s="713" t="s">
        <v>1537</v>
      </c>
      <c r="G35" s="171" t="s">
        <v>18</v>
      </c>
      <c r="H35" s="171" t="s">
        <v>18</v>
      </c>
      <c r="I35" s="171" t="s">
        <v>18</v>
      </c>
      <c r="J35" s="171" t="s">
        <v>18</v>
      </c>
      <c r="K35" s="171"/>
      <c r="L35" s="171"/>
      <c r="M35" s="171"/>
      <c r="N35" s="171"/>
      <c r="O35" s="171"/>
      <c r="P35" s="171"/>
      <c r="Q35" s="171"/>
      <c r="R35" s="171"/>
      <c r="S35" s="716">
        <v>37800</v>
      </c>
      <c r="T35" s="710">
        <v>2</v>
      </c>
      <c r="U35" s="710"/>
    </row>
    <row r="36" spans="1:23" ht="57.75" customHeight="1">
      <c r="A36" s="711"/>
      <c r="B36" s="714"/>
      <c r="C36" s="714"/>
      <c r="D36" s="180" t="s">
        <v>1524</v>
      </c>
      <c r="E36" s="323" t="s">
        <v>1523</v>
      </c>
      <c r="F36" s="714"/>
      <c r="G36" s="171"/>
      <c r="H36" s="171"/>
      <c r="I36" s="171" t="s">
        <v>18</v>
      </c>
      <c r="J36" s="171" t="s">
        <v>18</v>
      </c>
      <c r="K36" s="171" t="s">
        <v>18</v>
      </c>
      <c r="L36" s="171" t="s">
        <v>18</v>
      </c>
      <c r="M36" s="171"/>
      <c r="N36" s="171"/>
      <c r="O36" s="171"/>
      <c r="P36" s="171"/>
      <c r="Q36" s="171"/>
      <c r="R36" s="171"/>
      <c r="S36" s="717"/>
      <c r="T36" s="711"/>
      <c r="U36" s="711"/>
      <c r="W36" s="253"/>
    </row>
    <row r="37" spans="1:23" ht="63">
      <c r="A37" s="711"/>
      <c r="B37" s="714"/>
      <c r="C37" s="714"/>
      <c r="D37" s="240" t="s">
        <v>1538</v>
      </c>
      <c r="E37" s="248" t="s">
        <v>1539</v>
      </c>
      <c r="F37" s="714"/>
      <c r="G37" s="171"/>
      <c r="H37" s="171"/>
      <c r="I37" s="171"/>
      <c r="J37" s="171"/>
      <c r="K37" s="171" t="s">
        <v>18</v>
      </c>
      <c r="L37" s="171" t="s">
        <v>18</v>
      </c>
      <c r="M37" s="171" t="s">
        <v>18</v>
      </c>
      <c r="N37" s="171"/>
      <c r="O37" s="171"/>
      <c r="P37" s="171"/>
      <c r="Q37" s="171"/>
      <c r="R37" s="171"/>
      <c r="S37" s="717"/>
      <c r="T37" s="711"/>
      <c r="U37" s="711"/>
    </row>
    <row r="38" spans="1:23" ht="147" customHeight="1">
      <c r="A38" s="711"/>
      <c r="B38" s="714"/>
      <c r="C38" s="714"/>
      <c r="D38" s="240" t="s">
        <v>1540</v>
      </c>
      <c r="E38" s="324" t="s">
        <v>1048</v>
      </c>
      <c r="F38" s="714"/>
      <c r="G38" s="170"/>
      <c r="H38" s="170"/>
      <c r="I38" s="171"/>
      <c r="J38" s="170"/>
      <c r="K38" s="170"/>
      <c r="L38" s="171" t="s">
        <v>18</v>
      </c>
      <c r="M38" s="170" t="s">
        <v>18</v>
      </c>
      <c r="N38" s="170" t="s">
        <v>18</v>
      </c>
      <c r="O38" s="171" t="s">
        <v>18</v>
      </c>
      <c r="P38" s="170"/>
      <c r="Q38" s="170"/>
      <c r="R38" s="171"/>
      <c r="S38" s="717"/>
      <c r="T38" s="711"/>
      <c r="U38" s="711"/>
    </row>
    <row r="39" spans="1:23" ht="57.75" customHeight="1">
      <c r="A39" s="712"/>
      <c r="B39" s="715"/>
      <c r="C39" s="715"/>
      <c r="D39" s="240" t="s">
        <v>1541</v>
      </c>
      <c r="E39" s="323" t="s">
        <v>1542</v>
      </c>
      <c r="F39" s="715"/>
      <c r="G39" s="170"/>
      <c r="H39" s="170"/>
      <c r="I39" s="171"/>
      <c r="J39" s="170"/>
      <c r="K39" s="170"/>
      <c r="L39" s="171"/>
      <c r="M39" s="170"/>
      <c r="N39" s="170"/>
      <c r="O39" s="171" t="s">
        <v>18</v>
      </c>
      <c r="P39" s="170" t="s">
        <v>18</v>
      </c>
      <c r="Q39" s="170" t="s">
        <v>18</v>
      </c>
      <c r="R39" s="171"/>
      <c r="S39" s="719"/>
      <c r="T39" s="712"/>
      <c r="U39" s="712"/>
    </row>
    <row r="40" spans="1:23" ht="136.5" customHeight="1">
      <c r="A40" s="710" t="s">
        <v>1543</v>
      </c>
      <c r="B40" s="713" t="s">
        <v>1544</v>
      </c>
      <c r="C40" s="713">
        <v>24</v>
      </c>
      <c r="D40" s="180" t="s">
        <v>1545</v>
      </c>
      <c r="E40" s="240" t="s">
        <v>1536</v>
      </c>
      <c r="F40" s="713" t="s">
        <v>1537</v>
      </c>
      <c r="G40" s="171" t="s">
        <v>18</v>
      </c>
      <c r="H40" s="171" t="s">
        <v>18</v>
      </c>
      <c r="I40" s="171" t="s">
        <v>18</v>
      </c>
      <c r="J40" s="171" t="s">
        <v>18</v>
      </c>
      <c r="K40" s="171"/>
      <c r="L40" s="171"/>
      <c r="M40" s="171"/>
      <c r="N40" s="171"/>
      <c r="O40" s="171"/>
      <c r="P40" s="171"/>
      <c r="Q40" s="171"/>
      <c r="R40" s="171"/>
      <c r="S40" s="716">
        <v>37800</v>
      </c>
      <c r="T40" s="170"/>
      <c r="U40" s="170"/>
    </row>
    <row r="41" spans="1:23" ht="57.75" customHeight="1">
      <c r="A41" s="711"/>
      <c r="B41" s="714"/>
      <c r="C41" s="714"/>
      <c r="D41" s="180" t="s">
        <v>1546</v>
      </c>
      <c r="E41" s="240" t="s">
        <v>1523</v>
      </c>
      <c r="F41" s="714"/>
      <c r="G41" s="171"/>
      <c r="H41" s="171"/>
      <c r="I41" s="171" t="s">
        <v>18</v>
      </c>
      <c r="J41" s="171" t="s">
        <v>18</v>
      </c>
      <c r="K41" s="171" t="s">
        <v>18</v>
      </c>
      <c r="L41" s="171" t="s">
        <v>18</v>
      </c>
      <c r="M41" s="171"/>
      <c r="N41" s="171"/>
      <c r="O41" s="171"/>
      <c r="P41" s="171"/>
      <c r="Q41" s="171"/>
      <c r="R41" s="171"/>
      <c r="S41" s="717"/>
      <c r="T41" s="170"/>
      <c r="U41" s="170"/>
      <c r="W41" s="253"/>
    </row>
    <row r="42" spans="1:23" ht="63">
      <c r="A42" s="711"/>
      <c r="B42" s="714"/>
      <c r="C42" s="714"/>
      <c r="D42" s="240" t="s">
        <v>1547</v>
      </c>
      <c r="E42" s="248" t="s">
        <v>1539</v>
      </c>
      <c r="F42" s="714"/>
      <c r="G42" s="171"/>
      <c r="H42" s="171"/>
      <c r="I42" s="171"/>
      <c r="J42" s="171"/>
      <c r="K42" s="171" t="s">
        <v>18</v>
      </c>
      <c r="L42" s="171" t="s">
        <v>18</v>
      </c>
      <c r="M42" s="171" t="s">
        <v>18</v>
      </c>
      <c r="N42" s="171"/>
      <c r="O42" s="171"/>
      <c r="P42" s="171"/>
      <c r="Q42" s="171"/>
      <c r="R42" s="171"/>
      <c r="S42" s="717"/>
      <c r="T42" s="170"/>
      <c r="U42" s="170"/>
    </row>
    <row r="43" spans="1:23" ht="147" customHeight="1">
      <c r="A43" s="711"/>
      <c r="B43" s="714"/>
      <c r="C43" s="714"/>
      <c r="D43" s="240" t="s">
        <v>1540</v>
      </c>
      <c r="E43" s="240" t="s">
        <v>1048</v>
      </c>
      <c r="F43" s="714"/>
      <c r="G43" s="170"/>
      <c r="H43" s="170"/>
      <c r="I43" s="171"/>
      <c r="J43" s="170"/>
      <c r="K43" s="170"/>
      <c r="L43" s="171" t="s">
        <v>18</v>
      </c>
      <c r="M43" s="170" t="s">
        <v>18</v>
      </c>
      <c r="N43" s="170" t="s">
        <v>18</v>
      </c>
      <c r="O43" s="171" t="s">
        <v>18</v>
      </c>
      <c r="P43" s="170"/>
      <c r="Q43" s="170"/>
      <c r="R43" s="171"/>
      <c r="S43" s="717"/>
      <c r="T43" s="170"/>
      <c r="U43" s="170"/>
    </row>
    <row r="44" spans="1:23" ht="57.75" customHeight="1">
      <c r="A44" s="712"/>
      <c r="B44" s="715"/>
      <c r="C44" s="715"/>
      <c r="D44" s="240" t="s">
        <v>1541</v>
      </c>
      <c r="E44" s="323" t="s">
        <v>1542</v>
      </c>
      <c r="F44" s="715"/>
      <c r="G44" s="170"/>
      <c r="H44" s="170"/>
      <c r="I44" s="171"/>
      <c r="J44" s="170"/>
      <c r="K44" s="170"/>
      <c r="L44" s="171"/>
      <c r="M44" s="170"/>
      <c r="N44" s="170"/>
      <c r="O44" s="171" t="s">
        <v>18</v>
      </c>
      <c r="P44" s="170" t="s">
        <v>18</v>
      </c>
      <c r="Q44" s="170" t="s">
        <v>18</v>
      </c>
      <c r="R44" s="171"/>
      <c r="S44" s="719"/>
      <c r="T44" s="170"/>
      <c r="U44" s="170"/>
    </row>
    <row r="45" spans="1:23" ht="136.5" customHeight="1">
      <c r="A45" s="710" t="s">
        <v>1548</v>
      </c>
      <c r="B45" s="713" t="s">
        <v>1046</v>
      </c>
      <c r="C45" s="713">
        <v>4</v>
      </c>
      <c r="D45" s="240" t="s">
        <v>1549</v>
      </c>
      <c r="E45" s="713" t="s">
        <v>1048</v>
      </c>
      <c r="F45" s="713" t="s">
        <v>1024</v>
      </c>
      <c r="G45" s="171"/>
      <c r="H45" s="171"/>
      <c r="I45" s="171"/>
      <c r="J45" s="171"/>
      <c r="K45" s="171" t="s">
        <v>18</v>
      </c>
      <c r="L45" s="171" t="s">
        <v>18</v>
      </c>
      <c r="M45" s="171"/>
      <c r="N45" s="171"/>
      <c r="O45" s="171"/>
      <c r="P45" s="171"/>
      <c r="Q45" s="171"/>
      <c r="R45" s="171"/>
      <c r="S45" s="716">
        <v>37800</v>
      </c>
      <c r="T45" s="710"/>
      <c r="U45" s="710"/>
    </row>
    <row r="46" spans="1:23" ht="120" customHeight="1">
      <c r="A46" s="711"/>
      <c r="B46" s="714"/>
      <c r="C46" s="714"/>
      <c r="D46" s="240" t="s">
        <v>1550</v>
      </c>
      <c r="E46" s="714"/>
      <c r="F46" s="714"/>
      <c r="G46" s="171"/>
      <c r="H46" s="171"/>
      <c r="I46" s="171"/>
      <c r="J46" s="171"/>
      <c r="K46" s="171"/>
      <c r="L46" s="171" t="s">
        <v>18</v>
      </c>
      <c r="M46" s="171"/>
      <c r="N46" s="171"/>
      <c r="O46" s="171"/>
      <c r="P46" s="171"/>
      <c r="Q46" s="171"/>
      <c r="R46" s="171"/>
      <c r="S46" s="717"/>
      <c r="T46" s="711"/>
      <c r="U46" s="711"/>
      <c r="W46" s="253"/>
    </row>
    <row r="47" spans="1:23" ht="101.25" customHeight="1">
      <c r="A47" s="711"/>
      <c r="B47" s="714"/>
      <c r="C47" s="714"/>
      <c r="D47" s="240" t="s">
        <v>1551</v>
      </c>
      <c r="E47" s="714"/>
      <c r="F47" s="714"/>
      <c r="G47" s="171"/>
      <c r="H47" s="171"/>
      <c r="I47" s="171"/>
      <c r="J47" s="171"/>
      <c r="K47" s="171"/>
      <c r="L47" s="171"/>
      <c r="M47" s="171" t="s">
        <v>18</v>
      </c>
      <c r="N47" s="171"/>
      <c r="O47" s="171"/>
      <c r="P47" s="171"/>
      <c r="Q47" s="171"/>
      <c r="R47" s="171"/>
      <c r="S47" s="717"/>
      <c r="T47" s="711"/>
      <c r="U47" s="711"/>
    </row>
    <row r="48" spans="1:23" ht="101.25" customHeight="1">
      <c r="A48" s="712"/>
      <c r="B48" s="715"/>
      <c r="C48" s="715"/>
      <c r="D48" s="240" t="s">
        <v>1552</v>
      </c>
      <c r="E48" s="715"/>
      <c r="F48" s="715"/>
      <c r="G48" s="170"/>
      <c r="H48" s="170"/>
      <c r="I48" s="171"/>
      <c r="J48" s="170"/>
      <c r="K48" s="170"/>
      <c r="L48" s="171" t="s">
        <v>18</v>
      </c>
      <c r="M48" s="170"/>
      <c r="N48" s="170"/>
      <c r="O48" s="171" t="s">
        <v>18</v>
      </c>
      <c r="P48" s="170"/>
      <c r="Q48" s="170"/>
      <c r="R48" s="171" t="s">
        <v>18</v>
      </c>
      <c r="S48" s="717"/>
      <c r="T48" s="712"/>
      <c r="U48" s="712"/>
    </row>
    <row r="49" spans="1:23" ht="126">
      <c r="A49" s="710" t="s">
        <v>1553</v>
      </c>
      <c r="B49" s="713" t="s">
        <v>1554</v>
      </c>
      <c r="C49" s="713">
        <v>3</v>
      </c>
      <c r="D49" s="180" t="s">
        <v>1555</v>
      </c>
      <c r="E49" s="240" t="s">
        <v>1536</v>
      </c>
      <c r="F49" s="713" t="s">
        <v>1537</v>
      </c>
      <c r="G49" s="171" t="s">
        <v>18</v>
      </c>
      <c r="H49" s="171" t="s">
        <v>18</v>
      </c>
      <c r="I49" s="171" t="s">
        <v>18</v>
      </c>
      <c r="J49" s="171" t="s">
        <v>18</v>
      </c>
      <c r="K49" s="171"/>
      <c r="L49" s="171"/>
      <c r="M49" s="171"/>
      <c r="N49" s="171"/>
      <c r="O49" s="171"/>
      <c r="P49" s="171"/>
      <c r="Q49" s="171"/>
      <c r="R49" s="171"/>
      <c r="S49" s="718">
        <v>37800</v>
      </c>
      <c r="T49" s="170"/>
      <c r="U49" s="170"/>
    </row>
    <row r="50" spans="1:23" ht="47.25">
      <c r="A50" s="711"/>
      <c r="B50" s="714"/>
      <c r="C50" s="714"/>
      <c r="D50" s="180" t="s">
        <v>1546</v>
      </c>
      <c r="E50" s="240" t="s">
        <v>1523</v>
      </c>
      <c r="F50" s="714"/>
      <c r="G50" s="171"/>
      <c r="H50" s="171"/>
      <c r="I50" s="171" t="s">
        <v>18</v>
      </c>
      <c r="J50" s="171" t="s">
        <v>18</v>
      </c>
      <c r="K50" s="171" t="s">
        <v>18</v>
      </c>
      <c r="L50" s="171" t="s">
        <v>18</v>
      </c>
      <c r="M50" s="171"/>
      <c r="N50" s="171"/>
      <c r="O50" s="171"/>
      <c r="P50" s="171"/>
      <c r="Q50" s="171"/>
      <c r="R50" s="171"/>
      <c r="S50" s="718"/>
      <c r="T50" s="170"/>
      <c r="U50" s="170"/>
      <c r="W50" s="253"/>
    </row>
    <row r="51" spans="1:23" ht="63">
      <c r="A51" s="711"/>
      <c r="B51" s="714"/>
      <c r="C51" s="714"/>
      <c r="D51" s="240" t="s">
        <v>1547</v>
      </c>
      <c r="E51" s="248" t="s">
        <v>1539</v>
      </c>
      <c r="F51" s="714"/>
      <c r="G51" s="171"/>
      <c r="H51" s="171"/>
      <c r="I51" s="171"/>
      <c r="J51" s="171"/>
      <c r="K51" s="171" t="s">
        <v>18</v>
      </c>
      <c r="L51" s="171" t="s">
        <v>18</v>
      </c>
      <c r="M51" s="171" t="s">
        <v>18</v>
      </c>
      <c r="N51" s="171"/>
      <c r="O51" s="171"/>
      <c r="P51" s="171"/>
      <c r="Q51" s="171"/>
      <c r="R51" s="171"/>
      <c r="S51" s="718"/>
      <c r="T51" s="170"/>
      <c r="U51" s="170"/>
    </row>
    <row r="52" spans="1:23" ht="147" customHeight="1">
      <c r="A52" s="711"/>
      <c r="B52" s="714"/>
      <c r="C52" s="714"/>
      <c r="D52" s="240" t="s">
        <v>1540</v>
      </c>
      <c r="E52" s="240" t="s">
        <v>1048</v>
      </c>
      <c r="F52" s="714"/>
      <c r="G52" s="170"/>
      <c r="H52" s="170"/>
      <c r="I52" s="171"/>
      <c r="J52" s="170"/>
      <c r="K52" s="170"/>
      <c r="L52" s="171" t="s">
        <v>18</v>
      </c>
      <c r="M52" s="170" t="s">
        <v>18</v>
      </c>
      <c r="N52" s="170" t="s">
        <v>18</v>
      </c>
      <c r="O52" s="171" t="s">
        <v>18</v>
      </c>
      <c r="P52" s="170"/>
      <c r="Q52" s="170"/>
      <c r="R52" s="171"/>
      <c r="S52" s="325"/>
      <c r="T52" s="170"/>
      <c r="U52" s="170"/>
    </row>
    <row r="53" spans="1:23" ht="57.75" customHeight="1">
      <c r="A53" s="712"/>
      <c r="B53" s="715"/>
      <c r="C53" s="715"/>
      <c r="D53" s="240" t="s">
        <v>1541</v>
      </c>
      <c r="E53" s="240" t="s">
        <v>1542</v>
      </c>
      <c r="F53" s="715"/>
      <c r="G53" s="170"/>
      <c r="H53" s="170"/>
      <c r="I53" s="171"/>
      <c r="J53" s="170"/>
      <c r="K53" s="170"/>
      <c r="L53" s="171"/>
      <c r="M53" s="170"/>
      <c r="N53" s="170"/>
      <c r="O53" s="171" t="s">
        <v>18</v>
      </c>
      <c r="P53" s="170" t="s">
        <v>18</v>
      </c>
      <c r="Q53" s="170" t="s">
        <v>18</v>
      </c>
      <c r="R53" s="171"/>
      <c r="S53" s="170"/>
      <c r="T53" s="170"/>
      <c r="U53" s="170"/>
    </row>
    <row r="54" spans="1:23" ht="94.5">
      <c r="A54" s="710" t="s">
        <v>1556</v>
      </c>
      <c r="B54" s="713" t="s">
        <v>1557</v>
      </c>
      <c r="C54" s="713">
        <v>3</v>
      </c>
      <c r="D54" s="180" t="s">
        <v>1558</v>
      </c>
      <c r="E54" s="240" t="s">
        <v>1536</v>
      </c>
      <c r="F54" s="713" t="s">
        <v>1537</v>
      </c>
      <c r="G54" s="171" t="s">
        <v>18</v>
      </c>
      <c r="H54" s="171" t="s">
        <v>18</v>
      </c>
      <c r="I54" s="171" t="s">
        <v>18</v>
      </c>
      <c r="J54" s="171" t="s">
        <v>18</v>
      </c>
      <c r="K54" s="171"/>
      <c r="L54" s="171"/>
      <c r="M54" s="171"/>
      <c r="N54" s="171"/>
      <c r="O54" s="171"/>
      <c r="P54" s="171"/>
      <c r="Q54" s="171"/>
      <c r="R54" s="171"/>
      <c r="S54" s="170"/>
      <c r="T54" s="170"/>
      <c r="U54" s="170"/>
    </row>
    <row r="55" spans="1:23" ht="47.25">
      <c r="A55" s="711"/>
      <c r="B55" s="714"/>
      <c r="C55" s="714"/>
      <c r="D55" s="180" t="s">
        <v>1546</v>
      </c>
      <c r="E55" s="240" t="s">
        <v>1523</v>
      </c>
      <c r="F55" s="714"/>
      <c r="G55" s="171"/>
      <c r="H55" s="171"/>
      <c r="I55" s="171" t="s">
        <v>18</v>
      </c>
      <c r="J55" s="171" t="s">
        <v>18</v>
      </c>
      <c r="K55" s="171" t="s">
        <v>18</v>
      </c>
      <c r="L55" s="171" t="s">
        <v>18</v>
      </c>
      <c r="M55" s="171"/>
      <c r="N55" s="171"/>
      <c r="O55" s="171"/>
      <c r="P55" s="171"/>
      <c r="Q55" s="171"/>
      <c r="R55" s="171"/>
      <c r="S55" s="170"/>
      <c r="T55" s="170"/>
      <c r="U55" s="170"/>
      <c r="W55" s="253"/>
    </row>
    <row r="56" spans="1:23" ht="63">
      <c r="A56" s="711"/>
      <c r="B56" s="714"/>
      <c r="C56" s="714"/>
      <c r="D56" s="240" t="s">
        <v>1547</v>
      </c>
      <c r="E56" s="248" t="s">
        <v>1539</v>
      </c>
      <c r="F56" s="714"/>
      <c r="G56" s="171"/>
      <c r="H56" s="171"/>
      <c r="I56" s="171"/>
      <c r="J56" s="171"/>
      <c r="K56" s="171" t="s">
        <v>18</v>
      </c>
      <c r="L56" s="171" t="s">
        <v>18</v>
      </c>
      <c r="M56" s="171" t="s">
        <v>18</v>
      </c>
      <c r="N56" s="171"/>
      <c r="O56" s="171"/>
      <c r="P56" s="171"/>
      <c r="Q56" s="171"/>
      <c r="R56" s="171"/>
      <c r="S56" s="170"/>
      <c r="T56" s="170"/>
      <c r="U56" s="170"/>
    </row>
    <row r="57" spans="1:23" ht="147" customHeight="1">
      <c r="A57" s="711"/>
      <c r="B57" s="714"/>
      <c r="C57" s="714"/>
      <c r="D57" s="240" t="s">
        <v>1540</v>
      </c>
      <c r="E57" s="240" t="s">
        <v>1048</v>
      </c>
      <c r="F57" s="714"/>
      <c r="G57" s="170"/>
      <c r="H57" s="170"/>
      <c r="I57" s="171"/>
      <c r="J57" s="170"/>
      <c r="K57" s="170"/>
      <c r="L57" s="171" t="s">
        <v>18</v>
      </c>
      <c r="M57" s="170" t="s">
        <v>18</v>
      </c>
      <c r="N57" s="170" t="s">
        <v>18</v>
      </c>
      <c r="O57" s="171" t="s">
        <v>18</v>
      </c>
      <c r="P57" s="170"/>
      <c r="Q57" s="170"/>
      <c r="R57" s="171"/>
      <c r="S57" s="170"/>
      <c r="T57" s="170"/>
      <c r="U57" s="170"/>
    </row>
    <row r="58" spans="1:23" ht="57.75" customHeight="1">
      <c r="A58" s="712"/>
      <c r="B58" s="715"/>
      <c r="C58" s="715"/>
      <c r="D58" s="240" t="s">
        <v>1541</v>
      </c>
      <c r="E58" s="240" t="s">
        <v>1542</v>
      </c>
      <c r="F58" s="715"/>
      <c r="G58" s="170"/>
      <c r="H58" s="170"/>
      <c r="I58" s="171"/>
      <c r="J58" s="170"/>
      <c r="K58" s="170"/>
      <c r="L58" s="171"/>
      <c r="M58" s="170"/>
      <c r="N58" s="170"/>
      <c r="O58" s="171" t="s">
        <v>18</v>
      </c>
      <c r="P58" s="170" t="s">
        <v>18</v>
      </c>
      <c r="Q58" s="170" t="s">
        <v>18</v>
      </c>
      <c r="R58" s="171"/>
      <c r="S58" s="170"/>
      <c r="T58" s="170"/>
      <c r="U58" s="170"/>
    </row>
    <row r="59" spans="1:23" s="11" customFormat="1" ht="79.5" customHeight="1">
      <c r="A59" s="496" t="s">
        <v>1559</v>
      </c>
      <c r="B59" s="713" t="s">
        <v>1560</v>
      </c>
      <c r="C59" s="713">
        <v>10</v>
      </c>
      <c r="D59" s="713" t="s">
        <v>32</v>
      </c>
      <c r="E59" s="713" t="s">
        <v>1561</v>
      </c>
      <c r="F59" s="713" t="s">
        <v>1562</v>
      </c>
      <c r="G59" s="484" t="s">
        <v>18</v>
      </c>
      <c r="H59" s="482" t="s">
        <v>18</v>
      </c>
      <c r="I59" s="482" t="s">
        <v>18</v>
      </c>
      <c r="J59" s="482" t="s">
        <v>18</v>
      </c>
      <c r="K59" s="482" t="s">
        <v>18</v>
      </c>
      <c r="L59" s="482" t="s">
        <v>18</v>
      </c>
      <c r="M59" s="482" t="s">
        <v>18</v>
      </c>
      <c r="N59" s="482" t="s">
        <v>18</v>
      </c>
      <c r="O59" s="482" t="s">
        <v>18</v>
      </c>
      <c r="P59" s="482" t="s">
        <v>18</v>
      </c>
      <c r="Q59" s="482" t="s">
        <v>18</v>
      </c>
      <c r="R59" s="482" t="s">
        <v>18</v>
      </c>
      <c r="S59" s="485" t="s">
        <v>1222</v>
      </c>
      <c r="T59" s="485"/>
      <c r="U59" s="485"/>
      <c r="V59"/>
    </row>
    <row r="60" spans="1:23" s="11" customFormat="1" ht="60.75" customHeight="1">
      <c r="A60" s="496"/>
      <c r="B60" s="714"/>
      <c r="C60" s="714"/>
      <c r="D60" s="714"/>
      <c r="E60" s="714"/>
      <c r="F60" s="714"/>
      <c r="G60" s="484"/>
      <c r="H60" s="482"/>
      <c r="I60" s="482"/>
      <c r="J60" s="482"/>
      <c r="K60" s="482"/>
      <c r="L60" s="482"/>
      <c r="M60" s="482"/>
      <c r="N60" s="482"/>
      <c r="O60" s="482"/>
      <c r="P60" s="482"/>
      <c r="Q60" s="482"/>
      <c r="R60" s="482"/>
      <c r="S60" s="486"/>
      <c r="T60" s="486"/>
      <c r="U60" s="486"/>
      <c r="V60"/>
    </row>
    <row r="61" spans="1:23" s="11" customFormat="1" ht="73.5" customHeight="1">
      <c r="A61" s="496"/>
      <c r="B61" s="714"/>
      <c r="C61" s="714"/>
      <c r="D61" s="715"/>
      <c r="E61" s="715"/>
      <c r="F61" s="714"/>
      <c r="G61" s="484"/>
      <c r="H61" s="482"/>
      <c r="I61" s="482"/>
      <c r="J61" s="482"/>
      <c r="K61" s="482"/>
      <c r="L61" s="482"/>
      <c r="M61" s="482"/>
      <c r="N61" s="482"/>
      <c r="O61" s="482"/>
      <c r="P61" s="482"/>
      <c r="Q61" s="482"/>
      <c r="R61" s="482"/>
      <c r="S61" s="709"/>
      <c r="T61" s="709"/>
      <c r="U61" s="709"/>
      <c r="V61"/>
    </row>
    <row r="62" spans="1:23" ht="111.75" customHeight="1"/>
    <row r="63" spans="1:23" ht="63" customHeight="1"/>
    <row r="64" spans="1:23" ht="46.5" customHeight="1"/>
    <row r="68" ht="28.5" customHeight="1"/>
    <row r="69" ht="32.25" customHeight="1"/>
  </sheetData>
  <mergeCells count="302">
    <mergeCell ref="U9:U10"/>
    <mergeCell ref="G9:I9"/>
    <mergeCell ref="J9:L9"/>
    <mergeCell ref="M9:O9"/>
    <mergeCell ref="P9:R9"/>
    <mergeCell ref="S9:S10"/>
    <mergeCell ref="T9:T10"/>
    <mergeCell ref="B11:B12"/>
    <mergeCell ref="C11:C12"/>
    <mergeCell ref="E11:E12"/>
    <mergeCell ref="F11:F12"/>
    <mergeCell ref="G11:G12"/>
    <mergeCell ref="H11:H12"/>
    <mergeCell ref="I11:I12"/>
    <mergeCell ref="J11:J12"/>
    <mergeCell ref="A1:U1"/>
    <mergeCell ref="A2:U2"/>
    <mergeCell ref="B3:U3"/>
    <mergeCell ref="B4:U4"/>
    <mergeCell ref="B5:U5"/>
    <mergeCell ref="B6:U6"/>
    <mergeCell ref="G7:R7"/>
    <mergeCell ref="S7:U7"/>
    <mergeCell ref="A8:A10"/>
    <mergeCell ref="B8:B10"/>
    <mergeCell ref="C8:C10"/>
    <mergeCell ref="D8:D10"/>
    <mergeCell ref="E8:E10"/>
    <mergeCell ref="F8:F10"/>
    <mergeCell ref="G8:R8"/>
    <mergeCell ref="S8:U8"/>
    <mergeCell ref="Q11:Q12"/>
    <mergeCell ref="R11:R12"/>
    <mergeCell ref="S11:S12"/>
    <mergeCell ref="T11:T12"/>
    <mergeCell ref="U11:U12"/>
    <mergeCell ref="A13:A14"/>
    <mergeCell ref="B13:B14"/>
    <mergeCell ref="C13:C14"/>
    <mergeCell ref="E13:E14"/>
    <mergeCell ref="F13:F14"/>
    <mergeCell ref="K11:K12"/>
    <mergeCell ref="L11:L12"/>
    <mergeCell ref="M11:M12"/>
    <mergeCell ref="N11:N12"/>
    <mergeCell ref="O11:O12"/>
    <mergeCell ref="P11:P12"/>
    <mergeCell ref="S13:S14"/>
    <mergeCell ref="T13:T14"/>
    <mergeCell ref="U13:U14"/>
    <mergeCell ref="O13:O14"/>
    <mergeCell ref="P13:P14"/>
    <mergeCell ref="Q13:Q14"/>
    <mergeCell ref="R13:R14"/>
    <mergeCell ref="A11:A12"/>
    <mergeCell ref="C15:C16"/>
    <mergeCell ref="E15:E16"/>
    <mergeCell ref="F15:F16"/>
    <mergeCell ref="G15:G16"/>
    <mergeCell ref="H15:H16"/>
    <mergeCell ref="M13:M14"/>
    <mergeCell ref="N13:N14"/>
    <mergeCell ref="G13:G14"/>
    <mergeCell ref="H13:H14"/>
    <mergeCell ref="I13:I14"/>
    <mergeCell ref="J13:J14"/>
    <mergeCell ref="K13:K14"/>
    <mergeCell ref="L13:L14"/>
    <mergeCell ref="U15:U16"/>
    <mergeCell ref="A17:A18"/>
    <mergeCell ref="F17:F18"/>
    <mergeCell ref="G17:G18"/>
    <mergeCell ref="H17:H18"/>
    <mergeCell ref="I17:I18"/>
    <mergeCell ref="J17:J18"/>
    <mergeCell ref="K17:K18"/>
    <mergeCell ref="L17:L18"/>
    <mergeCell ref="M17:M18"/>
    <mergeCell ref="O15:O16"/>
    <mergeCell ref="P15:P16"/>
    <mergeCell ref="Q15:Q16"/>
    <mergeCell ref="R15:R16"/>
    <mergeCell ref="S15:S16"/>
    <mergeCell ref="T15:T16"/>
    <mergeCell ref="I15:I16"/>
    <mergeCell ref="J15:J16"/>
    <mergeCell ref="K15:K16"/>
    <mergeCell ref="L15:L16"/>
    <mergeCell ref="M15:M16"/>
    <mergeCell ref="N15:N16"/>
    <mergeCell ref="A15:A16"/>
    <mergeCell ref="B15:B16"/>
    <mergeCell ref="A19:A22"/>
    <mergeCell ref="B19:B20"/>
    <mergeCell ref="C19:C20"/>
    <mergeCell ref="E19:E20"/>
    <mergeCell ref="F19:F20"/>
    <mergeCell ref="G19:G20"/>
    <mergeCell ref="H19:H20"/>
    <mergeCell ref="I19:I20"/>
    <mergeCell ref="N17:N18"/>
    <mergeCell ref="E21:E22"/>
    <mergeCell ref="F21:F22"/>
    <mergeCell ref="G21:G22"/>
    <mergeCell ref="H21:H22"/>
    <mergeCell ref="U19:U20"/>
    <mergeCell ref="J19:J20"/>
    <mergeCell ref="K19:K20"/>
    <mergeCell ref="L19:L20"/>
    <mergeCell ref="M19:M20"/>
    <mergeCell ref="N19:N20"/>
    <mergeCell ref="O19:O20"/>
    <mergeCell ref="T17:T18"/>
    <mergeCell ref="U17:U18"/>
    <mergeCell ref="O17:O18"/>
    <mergeCell ref="P17:P18"/>
    <mergeCell ref="Q17:Q18"/>
    <mergeCell ref="R17:R18"/>
    <mergeCell ref="S17:S18"/>
    <mergeCell ref="P19:P20"/>
    <mergeCell ref="Q19:Q20"/>
    <mergeCell ref="R19:R20"/>
    <mergeCell ref="S19:S20"/>
    <mergeCell ref="T19:T20"/>
    <mergeCell ref="U21:U22"/>
    <mergeCell ref="A23:A24"/>
    <mergeCell ref="F23:F24"/>
    <mergeCell ref="G23:G24"/>
    <mergeCell ref="H23:H24"/>
    <mergeCell ref="I23:I24"/>
    <mergeCell ref="J23:J24"/>
    <mergeCell ref="K23:K24"/>
    <mergeCell ref="L23:L24"/>
    <mergeCell ref="M23:M24"/>
    <mergeCell ref="O21:O22"/>
    <mergeCell ref="P21:P22"/>
    <mergeCell ref="Q21:Q22"/>
    <mergeCell ref="R21:R22"/>
    <mergeCell ref="S21:S22"/>
    <mergeCell ref="T21:T22"/>
    <mergeCell ref="I21:I22"/>
    <mergeCell ref="J21:J22"/>
    <mergeCell ref="K21:K22"/>
    <mergeCell ref="L21:L22"/>
    <mergeCell ref="M21:M22"/>
    <mergeCell ref="N21:N22"/>
    <mergeCell ref="B21:B22"/>
    <mergeCell ref="C21:C22"/>
    <mergeCell ref="A25:A26"/>
    <mergeCell ref="B25:B26"/>
    <mergeCell ref="C25:C26"/>
    <mergeCell ref="E25:E26"/>
    <mergeCell ref="F25:F26"/>
    <mergeCell ref="G25:G26"/>
    <mergeCell ref="H25:H26"/>
    <mergeCell ref="I25:I26"/>
    <mergeCell ref="N23:N24"/>
    <mergeCell ref="U25:U26"/>
    <mergeCell ref="J25:J26"/>
    <mergeCell ref="K25:K26"/>
    <mergeCell ref="L25:L26"/>
    <mergeCell ref="M25:M26"/>
    <mergeCell ref="N25:N26"/>
    <mergeCell ref="O25:O26"/>
    <mergeCell ref="T23:T24"/>
    <mergeCell ref="U23:U24"/>
    <mergeCell ref="O23:O24"/>
    <mergeCell ref="P23:P24"/>
    <mergeCell ref="Q23:Q24"/>
    <mergeCell ref="R23:R24"/>
    <mergeCell ref="S23:S24"/>
    <mergeCell ref="C27:C28"/>
    <mergeCell ref="E27:E28"/>
    <mergeCell ref="F27:F28"/>
    <mergeCell ref="G27:G28"/>
    <mergeCell ref="P25:P26"/>
    <mergeCell ref="Q25:Q26"/>
    <mergeCell ref="R25:R26"/>
    <mergeCell ref="S25:S26"/>
    <mergeCell ref="T25:T26"/>
    <mergeCell ref="T27:T28"/>
    <mergeCell ref="U27:U28"/>
    <mergeCell ref="A29:A32"/>
    <mergeCell ref="B29:B32"/>
    <mergeCell ref="C29:C32"/>
    <mergeCell ref="D29:D30"/>
    <mergeCell ref="E29:E30"/>
    <mergeCell ref="F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A27:A28"/>
    <mergeCell ref="B27:B28"/>
    <mergeCell ref="U29:U32"/>
    <mergeCell ref="D31:D32"/>
    <mergeCell ref="E31:E32"/>
    <mergeCell ref="F31:F32"/>
    <mergeCell ref="G31:G32"/>
    <mergeCell ref="H31:H32"/>
    <mergeCell ref="I31:I32"/>
    <mergeCell ref="J31:J32"/>
    <mergeCell ref="K31:K32"/>
    <mergeCell ref="L31:L32"/>
    <mergeCell ref="O29:O30"/>
    <mergeCell ref="P29:P30"/>
    <mergeCell ref="Q29:Q30"/>
    <mergeCell ref="R29:R30"/>
    <mergeCell ref="S29:S32"/>
    <mergeCell ref="T29:T32"/>
    <mergeCell ref="I29:I30"/>
    <mergeCell ref="J29:J30"/>
    <mergeCell ref="K29:K30"/>
    <mergeCell ref="L29:L30"/>
    <mergeCell ref="M29:M30"/>
    <mergeCell ref="N29:N30"/>
    <mergeCell ref="E33:E34"/>
    <mergeCell ref="F33:F34"/>
    <mergeCell ref="G33:G34"/>
    <mergeCell ref="M31:M32"/>
    <mergeCell ref="N31:N32"/>
    <mergeCell ref="O31:O32"/>
    <mergeCell ref="P31:P32"/>
    <mergeCell ref="Q31:Q32"/>
    <mergeCell ref="R31:R32"/>
    <mergeCell ref="T33:T34"/>
    <mergeCell ref="U33:U34"/>
    <mergeCell ref="A35:A39"/>
    <mergeCell ref="B35:B39"/>
    <mergeCell ref="C35:C39"/>
    <mergeCell ref="F35:F39"/>
    <mergeCell ref="S35:S39"/>
    <mergeCell ref="T35:T39"/>
    <mergeCell ref="U35:U39"/>
    <mergeCell ref="N33:N34"/>
    <mergeCell ref="O33:O34"/>
    <mergeCell ref="P33:P34"/>
    <mergeCell ref="Q33:Q34"/>
    <mergeCell ref="R33:R34"/>
    <mergeCell ref="S33:S34"/>
    <mergeCell ref="H33:H34"/>
    <mergeCell ref="I33:I34"/>
    <mergeCell ref="J33:J34"/>
    <mergeCell ref="K33:K34"/>
    <mergeCell ref="L33:L34"/>
    <mergeCell ref="M33:M34"/>
    <mergeCell ref="A33:A34"/>
    <mergeCell ref="B33:B34"/>
    <mergeCell ref="C33:C34"/>
    <mergeCell ref="S45:S48"/>
    <mergeCell ref="T45:T48"/>
    <mergeCell ref="U45:U48"/>
    <mergeCell ref="A49:A53"/>
    <mergeCell ref="B49:B53"/>
    <mergeCell ref="C49:C53"/>
    <mergeCell ref="F49:F53"/>
    <mergeCell ref="S49:S51"/>
    <mergeCell ref="A40:A44"/>
    <mergeCell ref="B40:B44"/>
    <mergeCell ref="C40:C44"/>
    <mergeCell ref="F40:F44"/>
    <mergeCell ref="S40:S44"/>
    <mergeCell ref="A45:A48"/>
    <mergeCell ref="B45:B48"/>
    <mergeCell ref="C45:C48"/>
    <mergeCell ref="E45:E48"/>
    <mergeCell ref="F45:F48"/>
    <mergeCell ref="G59:G61"/>
    <mergeCell ref="H59:H61"/>
    <mergeCell ref="I59:I61"/>
    <mergeCell ref="J59:J61"/>
    <mergeCell ref="K59:K61"/>
    <mergeCell ref="L59:L61"/>
    <mergeCell ref="A54:A58"/>
    <mergeCell ref="B54:B58"/>
    <mergeCell ref="C54:C58"/>
    <mergeCell ref="F54:F58"/>
    <mergeCell ref="A59:A61"/>
    <mergeCell ref="B59:B61"/>
    <mergeCell ref="C59:C61"/>
    <mergeCell ref="D59:D61"/>
    <mergeCell ref="E59:E61"/>
    <mergeCell ref="F59:F61"/>
    <mergeCell ref="S59:S61"/>
    <mergeCell ref="T59:T61"/>
    <mergeCell ref="U59:U61"/>
    <mergeCell ref="M59:M61"/>
    <mergeCell ref="N59:N61"/>
    <mergeCell ref="O59:O61"/>
    <mergeCell ref="P59:P61"/>
    <mergeCell ref="Q59:Q61"/>
    <mergeCell ref="R59:R61"/>
  </mergeCells>
  <printOptions horizontalCentered="1"/>
  <pageMargins left="0.25" right="0.25" top="0.75" bottom="0.75" header="0.3" footer="0.3"/>
  <pageSetup scale="66" fitToHeight="0" orientation="landscape" r:id="rId1"/>
  <headerFooter>
    <oddFooter>&amp;C&amp;P de &amp;N</oddFooter>
  </headerFooter>
  <rowBreaks count="8" manualBreakCount="8">
    <brk id="18" max="20" man="1"/>
    <brk id="28" max="20" man="1"/>
    <brk id="32" max="20" man="1"/>
    <brk id="34" max="20" man="1"/>
    <brk id="39" max="20" man="1"/>
    <brk id="44" max="20" man="1"/>
    <brk id="48" max="20" man="1"/>
    <brk id="53"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622AB-9CAE-4F6B-904B-18A835A5A23C}">
  <sheetPr>
    <pageSetUpPr fitToPage="1"/>
  </sheetPr>
  <dimension ref="A2:V23"/>
  <sheetViews>
    <sheetView view="pageBreakPreview" zoomScale="60" zoomScaleNormal="60" workbookViewId="0">
      <selection activeCell="D22" sqref="D22"/>
    </sheetView>
  </sheetViews>
  <sheetFormatPr baseColWidth="10" defaultColWidth="11.42578125" defaultRowHeight="15"/>
  <cols>
    <col min="1" max="1" width="35.28515625" bestFit="1" customWidth="1"/>
    <col min="2" max="2" width="18.42578125" customWidth="1"/>
    <col min="3" max="3" width="18.140625" customWidth="1"/>
    <col min="4" max="4" width="26.42578125" customWidth="1"/>
    <col min="5" max="5" width="24.28515625" customWidth="1"/>
    <col min="6" max="6" width="31.5703125" bestFit="1" customWidth="1"/>
    <col min="7" max="7" width="2.5703125" customWidth="1"/>
    <col min="8" max="8" width="2.7109375" customWidth="1"/>
    <col min="9" max="9" width="3.42578125" bestFit="1" customWidth="1"/>
    <col min="10" max="10" width="3.140625" customWidth="1"/>
    <col min="11" max="11" width="2.7109375" customWidth="1"/>
    <col min="12" max="12" width="2.42578125" customWidth="1"/>
    <col min="13" max="13" width="3" customWidth="1"/>
    <col min="14" max="14" width="3.28515625" customWidth="1"/>
    <col min="15" max="15" width="2.5703125" customWidth="1"/>
    <col min="16" max="16" width="3.28515625" customWidth="1"/>
    <col min="17" max="17" width="3.140625" customWidth="1"/>
    <col min="18" max="18" width="3.28515625" customWidth="1"/>
    <col min="19" max="19" width="23.42578125" customWidth="1"/>
    <col min="20" max="20" width="18.7109375" customWidth="1"/>
    <col min="21" max="21" width="20.5703125" customWidth="1"/>
    <col min="22" max="22" width="23" customWidth="1"/>
  </cols>
  <sheetData>
    <row r="2" spans="1:22" ht="23.25">
      <c r="A2" s="691" t="s">
        <v>0</v>
      </c>
      <c r="B2" s="692"/>
      <c r="C2" s="692"/>
      <c r="D2" s="692"/>
      <c r="E2" s="692"/>
      <c r="F2" s="692"/>
      <c r="G2" s="692"/>
      <c r="H2" s="692"/>
      <c r="I2" s="692"/>
      <c r="J2" s="692"/>
      <c r="K2" s="692"/>
      <c r="L2" s="692"/>
      <c r="M2" s="692"/>
      <c r="N2" s="692"/>
      <c r="O2" s="692"/>
      <c r="P2" s="692"/>
      <c r="Q2" s="692"/>
      <c r="R2" s="692"/>
      <c r="S2" s="692"/>
      <c r="T2" s="692"/>
      <c r="U2" s="693"/>
    </row>
    <row r="3" spans="1:22" ht="25.5">
      <c r="A3" s="739" t="s">
        <v>859</v>
      </c>
      <c r="B3" s="740"/>
      <c r="C3" s="740"/>
      <c r="D3" s="740"/>
      <c r="E3" s="740"/>
      <c r="F3" s="740"/>
      <c r="G3" s="740"/>
      <c r="H3" s="740"/>
      <c r="I3" s="740"/>
      <c r="J3" s="740"/>
      <c r="K3" s="740"/>
      <c r="L3" s="740"/>
      <c r="M3" s="740"/>
      <c r="N3" s="740"/>
      <c r="O3" s="740"/>
      <c r="P3" s="740"/>
      <c r="Q3" s="740"/>
      <c r="R3" s="740"/>
      <c r="S3" s="740"/>
      <c r="T3" s="740"/>
      <c r="U3" s="741"/>
    </row>
    <row r="4" spans="1:22" ht="24" customHeight="1">
      <c r="A4" s="310" t="s">
        <v>1</v>
      </c>
      <c r="B4" s="742" t="s">
        <v>1421</v>
      </c>
      <c r="C4" s="743"/>
      <c r="D4" s="743"/>
      <c r="E4" s="743"/>
      <c r="F4" s="743"/>
      <c r="G4" s="743"/>
      <c r="H4" s="743"/>
      <c r="I4" s="743"/>
      <c r="J4" s="743"/>
      <c r="K4" s="743"/>
      <c r="L4" s="743"/>
      <c r="M4" s="743"/>
      <c r="N4" s="743"/>
      <c r="O4" s="743"/>
      <c r="P4" s="743"/>
      <c r="Q4" s="743"/>
      <c r="R4" s="743"/>
      <c r="S4" s="743"/>
      <c r="T4" s="743"/>
      <c r="U4" s="744"/>
    </row>
    <row r="5" spans="1:22" ht="17.25" customHeight="1">
      <c r="A5" s="177" t="s">
        <v>860</v>
      </c>
      <c r="B5" s="430" t="s">
        <v>1422</v>
      </c>
      <c r="C5" s="430"/>
      <c r="D5" s="430"/>
      <c r="E5" s="430"/>
      <c r="F5" s="430"/>
      <c r="G5" s="430"/>
      <c r="H5" s="430"/>
      <c r="I5" s="430"/>
      <c r="J5" s="430"/>
      <c r="K5" s="430"/>
      <c r="L5" s="430"/>
      <c r="M5" s="430"/>
      <c r="N5" s="430"/>
      <c r="O5" s="430"/>
      <c r="P5" s="430"/>
      <c r="Q5" s="430"/>
      <c r="R5" s="430"/>
      <c r="S5" s="430"/>
      <c r="T5" s="430"/>
      <c r="U5" s="430"/>
    </row>
    <row r="6" spans="1:22" ht="30" customHeight="1">
      <c r="A6" s="2" t="s">
        <v>373</v>
      </c>
      <c r="B6" s="430" t="s">
        <v>400</v>
      </c>
      <c r="C6" s="430"/>
      <c r="D6" s="430"/>
      <c r="E6" s="430"/>
      <c r="F6" s="430"/>
      <c r="G6" s="430"/>
      <c r="H6" s="430"/>
      <c r="I6" s="430"/>
      <c r="J6" s="430"/>
      <c r="K6" s="430"/>
      <c r="L6" s="430"/>
      <c r="M6" s="430"/>
      <c r="N6" s="430"/>
      <c r="O6" s="430"/>
      <c r="P6" s="430"/>
      <c r="Q6" s="430"/>
      <c r="R6" s="430"/>
      <c r="S6" s="430"/>
      <c r="T6" s="430"/>
      <c r="U6" s="430"/>
    </row>
    <row r="7" spans="1:22" ht="29.25" customHeight="1">
      <c r="A7" s="169" t="s">
        <v>1335</v>
      </c>
      <c r="B7" s="736" t="s">
        <v>1336</v>
      </c>
      <c r="C7" s="737"/>
      <c r="D7" s="737"/>
      <c r="E7" s="737"/>
      <c r="F7" s="737"/>
      <c r="G7" s="737"/>
      <c r="H7" s="737"/>
      <c r="I7" s="737"/>
      <c r="J7" s="737"/>
      <c r="K7" s="737"/>
      <c r="L7" s="737"/>
      <c r="M7" s="737"/>
      <c r="N7" s="737"/>
      <c r="O7" s="737"/>
      <c r="P7" s="737"/>
      <c r="Q7" s="737"/>
      <c r="R7" s="737"/>
      <c r="S7" s="737"/>
      <c r="T7" s="737"/>
      <c r="U7" s="738"/>
    </row>
    <row r="8" spans="1:22">
      <c r="A8" s="3">
        <v>1</v>
      </c>
      <c r="B8" s="3">
        <v>2</v>
      </c>
      <c r="C8" s="3">
        <v>3</v>
      </c>
      <c r="D8" s="3">
        <v>4</v>
      </c>
      <c r="E8" s="3">
        <v>5</v>
      </c>
      <c r="F8" s="3">
        <v>6</v>
      </c>
      <c r="G8" s="432">
        <v>7</v>
      </c>
      <c r="H8" s="432"/>
      <c r="I8" s="432"/>
      <c r="J8" s="432"/>
      <c r="K8" s="432"/>
      <c r="L8" s="432"/>
      <c r="M8" s="432"/>
      <c r="N8" s="432"/>
      <c r="O8" s="432"/>
      <c r="P8" s="432"/>
      <c r="Q8" s="432"/>
      <c r="R8" s="432"/>
      <c r="S8" s="433">
        <v>8</v>
      </c>
      <c r="T8" s="434"/>
      <c r="U8" s="435"/>
    </row>
    <row r="9" spans="1:22" ht="24.75" customHeight="1">
      <c r="A9" s="432" t="s">
        <v>3</v>
      </c>
      <c r="B9" s="432" t="s">
        <v>4</v>
      </c>
      <c r="C9" s="432" t="s">
        <v>5</v>
      </c>
      <c r="D9" s="432" t="s">
        <v>6</v>
      </c>
      <c r="E9" s="432" t="s">
        <v>7</v>
      </c>
      <c r="F9" s="432" t="s">
        <v>8</v>
      </c>
      <c r="G9" s="432" t="s">
        <v>9</v>
      </c>
      <c r="H9" s="432"/>
      <c r="I9" s="432"/>
      <c r="J9" s="432"/>
      <c r="K9" s="432"/>
      <c r="L9" s="432"/>
      <c r="M9" s="432"/>
      <c r="N9" s="432"/>
      <c r="O9" s="432"/>
      <c r="P9" s="432"/>
      <c r="Q9" s="432"/>
      <c r="R9" s="432"/>
      <c r="S9" s="436" t="s">
        <v>10</v>
      </c>
      <c r="T9" s="437"/>
      <c r="U9" s="438"/>
    </row>
    <row r="10" spans="1:22">
      <c r="A10" s="432"/>
      <c r="B10" s="432"/>
      <c r="C10" s="432"/>
      <c r="D10" s="432"/>
      <c r="E10" s="432"/>
      <c r="F10" s="432"/>
      <c r="G10" s="432" t="s">
        <v>11</v>
      </c>
      <c r="H10" s="432"/>
      <c r="I10" s="432"/>
      <c r="J10" s="432" t="s">
        <v>12</v>
      </c>
      <c r="K10" s="432"/>
      <c r="L10" s="432"/>
      <c r="M10" s="432" t="s">
        <v>13</v>
      </c>
      <c r="N10" s="432"/>
      <c r="O10" s="432"/>
      <c r="P10" s="432" t="s">
        <v>14</v>
      </c>
      <c r="Q10" s="432"/>
      <c r="R10" s="432"/>
      <c r="S10" s="439" t="s">
        <v>1213</v>
      </c>
      <c r="T10" s="439" t="s">
        <v>1214</v>
      </c>
      <c r="U10" s="439" t="s">
        <v>1215</v>
      </c>
    </row>
    <row r="11" spans="1:22">
      <c r="A11" s="439"/>
      <c r="B11" s="439"/>
      <c r="C11" s="439"/>
      <c r="D11" s="439"/>
      <c r="E11" s="439"/>
      <c r="F11" s="439"/>
      <c r="G11" s="6">
        <v>1</v>
      </c>
      <c r="H11" s="6">
        <v>2</v>
      </c>
      <c r="I11" s="6">
        <v>3</v>
      </c>
      <c r="J11" s="6">
        <v>4</v>
      </c>
      <c r="K11" s="6">
        <v>5</v>
      </c>
      <c r="L11" s="6">
        <v>6</v>
      </c>
      <c r="M11" s="6">
        <v>7</v>
      </c>
      <c r="N11" s="6">
        <v>8</v>
      </c>
      <c r="O11" s="6">
        <v>9</v>
      </c>
      <c r="P11" s="6">
        <v>10</v>
      </c>
      <c r="Q11" s="6">
        <v>11</v>
      </c>
      <c r="R11" s="6">
        <v>12</v>
      </c>
      <c r="S11" s="471"/>
      <c r="T11" s="471"/>
      <c r="U11" s="471"/>
    </row>
    <row r="12" spans="1:22" ht="186" customHeight="1">
      <c r="A12" s="186" t="s">
        <v>1423</v>
      </c>
      <c r="B12" s="8" t="s">
        <v>1424</v>
      </c>
      <c r="C12" s="311">
        <v>0.8</v>
      </c>
      <c r="D12" s="8" t="s">
        <v>1425</v>
      </c>
      <c r="E12" s="8" t="s">
        <v>1426</v>
      </c>
      <c r="F12" s="8" t="s">
        <v>1427</v>
      </c>
      <c r="G12" s="10" t="s">
        <v>18</v>
      </c>
      <c r="H12" s="10" t="s">
        <v>18</v>
      </c>
      <c r="I12" s="10" t="s">
        <v>18</v>
      </c>
      <c r="J12" s="10" t="s">
        <v>18</v>
      </c>
      <c r="K12" s="10" t="s">
        <v>18</v>
      </c>
      <c r="L12" s="10" t="s">
        <v>18</v>
      </c>
      <c r="M12" s="10" t="s">
        <v>18</v>
      </c>
      <c r="N12" s="10" t="s">
        <v>18</v>
      </c>
      <c r="O12" s="10" t="s">
        <v>18</v>
      </c>
      <c r="P12" s="10" t="s">
        <v>18</v>
      </c>
      <c r="Q12" s="10" t="s">
        <v>18</v>
      </c>
      <c r="R12" s="10" t="s">
        <v>18</v>
      </c>
      <c r="S12" s="10" t="str">
        <f t="shared" ref="S12:S21" si="0">+V12</f>
        <v>RD$12,600,000.00</v>
      </c>
      <c r="T12" s="10" t="s">
        <v>18</v>
      </c>
      <c r="U12" s="10" t="s">
        <v>18</v>
      </c>
      <c r="V12" s="312" t="s">
        <v>1428</v>
      </c>
    </row>
    <row r="13" spans="1:22" ht="106.5" customHeight="1">
      <c r="A13" s="186" t="s">
        <v>1429</v>
      </c>
      <c r="B13" s="219" t="s">
        <v>1430</v>
      </c>
      <c r="C13" s="8">
        <v>6</v>
      </c>
      <c r="D13" s="219" t="s">
        <v>1431</v>
      </c>
      <c r="E13" s="219" t="s">
        <v>1432</v>
      </c>
      <c r="F13" s="219" t="s">
        <v>1433</v>
      </c>
      <c r="G13" s="219">
        <v>1</v>
      </c>
      <c r="H13" s="313"/>
      <c r="I13" s="292">
        <v>1</v>
      </c>
      <c r="J13" s="292"/>
      <c r="K13" s="219">
        <v>1</v>
      </c>
      <c r="L13" s="219"/>
      <c r="M13" s="219">
        <v>1</v>
      </c>
      <c r="N13" s="219"/>
      <c r="O13" s="219">
        <v>1</v>
      </c>
      <c r="P13" s="219"/>
      <c r="Q13" s="219">
        <v>1</v>
      </c>
      <c r="R13" s="219"/>
      <c r="S13" s="10"/>
      <c r="T13" s="219" t="s">
        <v>18</v>
      </c>
      <c r="U13" s="219" t="s">
        <v>18</v>
      </c>
      <c r="V13" s="314"/>
    </row>
    <row r="14" spans="1:22" ht="162" customHeight="1">
      <c r="A14" s="186" t="s">
        <v>1434</v>
      </c>
      <c r="B14" s="219" t="s">
        <v>1435</v>
      </c>
      <c r="C14" s="311">
        <v>1</v>
      </c>
      <c r="D14" s="8" t="s">
        <v>1436</v>
      </c>
      <c r="E14" s="8" t="s">
        <v>1437</v>
      </c>
      <c r="F14" s="8" t="s">
        <v>1438</v>
      </c>
      <c r="G14" s="10" t="s">
        <v>18</v>
      </c>
      <c r="H14" s="10" t="s">
        <v>18</v>
      </c>
      <c r="I14" s="10" t="s">
        <v>18</v>
      </c>
      <c r="J14" s="10" t="s">
        <v>18</v>
      </c>
      <c r="K14" s="10" t="s">
        <v>18</v>
      </c>
      <c r="L14" s="10" t="s">
        <v>18</v>
      </c>
      <c r="M14" s="10" t="s">
        <v>18</v>
      </c>
      <c r="N14" s="10" t="s">
        <v>18</v>
      </c>
      <c r="O14" s="10" t="s">
        <v>18</v>
      </c>
      <c r="P14" s="10" t="s">
        <v>18</v>
      </c>
      <c r="Q14" s="10" t="s">
        <v>18</v>
      </c>
      <c r="R14" s="10" t="s">
        <v>18</v>
      </c>
      <c r="S14" s="10" t="str">
        <f t="shared" si="0"/>
        <v>RD$3,000,000.00</v>
      </c>
      <c r="T14" s="10" t="s">
        <v>18</v>
      </c>
      <c r="U14" s="8" t="s">
        <v>18</v>
      </c>
      <c r="V14" s="315" t="s">
        <v>1439</v>
      </c>
    </row>
    <row r="15" spans="1:22" ht="135.75" customHeight="1">
      <c r="A15" s="186" t="s">
        <v>1440</v>
      </c>
      <c r="B15" s="219" t="s">
        <v>1441</v>
      </c>
      <c r="C15" s="316">
        <v>2</v>
      </c>
      <c r="D15" s="8" t="s">
        <v>1442</v>
      </c>
      <c r="E15" s="8" t="s">
        <v>1443</v>
      </c>
      <c r="F15" s="8" t="s">
        <v>1444</v>
      </c>
      <c r="G15" s="10"/>
      <c r="H15" s="10"/>
      <c r="I15" s="10"/>
      <c r="J15" s="10"/>
      <c r="K15" s="10" t="s">
        <v>18</v>
      </c>
      <c r="L15" s="10"/>
      <c r="M15" s="10"/>
      <c r="N15" s="10"/>
      <c r="O15" s="10"/>
      <c r="P15" s="10"/>
      <c r="Q15" s="292" t="s">
        <v>18</v>
      </c>
      <c r="R15" s="10"/>
      <c r="S15" s="10" t="str">
        <f t="shared" si="0"/>
        <v>RD$5,000,000.00</v>
      </c>
      <c r="T15" s="10" t="s">
        <v>18</v>
      </c>
      <c r="U15" s="8" t="s">
        <v>18</v>
      </c>
      <c r="V15" s="315" t="s">
        <v>1445</v>
      </c>
    </row>
    <row r="16" spans="1:22" ht="113.25" customHeight="1">
      <c r="A16" s="186" t="s">
        <v>1446</v>
      </c>
      <c r="B16" s="8" t="s">
        <v>1447</v>
      </c>
      <c r="C16" s="311">
        <v>1</v>
      </c>
      <c r="D16" s="8" t="s">
        <v>1448</v>
      </c>
      <c r="E16" s="8" t="s">
        <v>1449</v>
      </c>
      <c r="F16" s="8" t="s">
        <v>1450</v>
      </c>
      <c r="G16" s="10" t="s">
        <v>18</v>
      </c>
      <c r="H16" s="10" t="s">
        <v>18</v>
      </c>
      <c r="I16" s="10" t="s">
        <v>18</v>
      </c>
      <c r="J16" s="10" t="s">
        <v>18</v>
      </c>
      <c r="K16" s="10" t="s">
        <v>18</v>
      </c>
      <c r="L16" s="10" t="s">
        <v>18</v>
      </c>
      <c r="M16" s="10" t="s">
        <v>18</v>
      </c>
      <c r="N16" s="10" t="s">
        <v>18</v>
      </c>
      <c r="O16" s="10" t="s">
        <v>18</v>
      </c>
      <c r="P16" s="10" t="s">
        <v>18</v>
      </c>
      <c r="Q16" s="10" t="s">
        <v>18</v>
      </c>
      <c r="R16" s="10" t="s">
        <v>18</v>
      </c>
      <c r="S16" s="10"/>
      <c r="T16" s="10" t="s">
        <v>18</v>
      </c>
      <c r="U16" s="8" t="s">
        <v>18</v>
      </c>
      <c r="V16" s="314"/>
    </row>
    <row r="17" spans="1:22" ht="113.25" customHeight="1">
      <c r="A17" s="186" t="s">
        <v>1451</v>
      </c>
      <c r="B17" s="8" t="s">
        <v>1452</v>
      </c>
      <c r="C17" s="311">
        <v>1</v>
      </c>
      <c r="D17" s="8" t="s">
        <v>1453</v>
      </c>
      <c r="E17" s="8" t="s">
        <v>1454</v>
      </c>
      <c r="F17" s="8" t="s">
        <v>1455</v>
      </c>
      <c r="G17" s="10" t="s">
        <v>18</v>
      </c>
      <c r="H17" s="10" t="s">
        <v>18</v>
      </c>
      <c r="I17" s="10" t="s">
        <v>18</v>
      </c>
      <c r="J17" s="10" t="s">
        <v>18</v>
      </c>
      <c r="K17" s="10" t="s">
        <v>18</v>
      </c>
      <c r="L17" s="10" t="s">
        <v>18</v>
      </c>
      <c r="M17" s="10" t="s">
        <v>18</v>
      </c>
      <c r="N17" s="10" t="s">
        <v>18</v>
      </c>
      <c r="O17" s="10" t="s">
        <v>18</v>
      </c>
      <c r="P17" s="10" t="s">
        <v>18</v>
      </c>
      <c r="Q17" s="10" t="s">
        <v>18</v>
      </c>
      <c r="R17" s="10" t="s">
        <v>18</v>
      </c>
      <c r="S17" s="10"/>
      <c r="T17" s="10" t="s">
        <v>18</v>
      </c>
      <c r="U17" s="8" t="s">
        <v>18</v>
      </c>
      <c r="V17" s="314"/>
    </row>
    <row r="18" spans="1:22" ht="111.75" customHeight="1">
      <c r="A18" s="186" t="s">
        <v>1456</v>
      </c>
      <c r="B18" s="8" t="s">
        <v>1457</v>
      </c>
      <c r="C18" s="311">
        <v>1</v>
      </c>
      <c r="D18" s="8" t="s">
        <v>1458</v>
      </c>
      <c r="E18" s="8" t="s">
        <v>1459</v>
      </c>
      <c r="F18" s="8" t="s">
        <v>1460</v>
      </c>
      <c r="G18" s="10" t="s">
        <v>18</v>
      </c>
      <c r="H18" s="10" t="s">
        <v>18</v>
      </c>
      <c r="I18" s="10" t="s">
        <v>18</v>
      </c>
      <c r="J18" s="10" t="s">
        <v>18</v>
      </c>
      <c r="K18" s="10" t="s">
        <v>18</v>
      </c>
      <c r="L18" s="10" t="s">
        <v>18</v>
      </c>
      <c r="M18" s="10" t="s">
        <v>18</v>
      </c>
      <c r="N18" s="10" t="s">
        <v>18</v>
      </c>
      <c r="O18" s="10" t="s">
        <v>18</v>
      </c>
      <c r="P18" s="10" t="s">
        <v>18</v>
      </c>
      <c r="Q18" s="10" t="s">
        <v>18</v>
      </c>
      <c r="R18" s="10" t="s">
        <v>18</v>
      </c>
      <c r="S18" s="10"/>
      <c r="T18" s="10" t="s">
        <v>18</v>
      </c>
      <c r="U18" s="8" t="s">
        <v>18</v>
      </c>
      <c r="V18" s="314"/>
    </row>
    <row r="19" spans="1:22" ht="138.75" customHeight="1">
      <c r="A19" s="186" t="s">
        <v>1461</v>
      </c>
      <c r="B19" s="8" t="s">
        <v>1462</v>
      </c>
      <c r="C19" s="311">
        <v>0.01</v>
      </c>
      <c r="D19" s="8" t="s">
        <v>1463</v>
      </c>
      <c r="E19" s="8" t="s">
        <v>1464</v>
      </c>
      <c r="F19" s="8" t="s">
        <v>1465</v>
      </c>
      <c r="G19" s="10" t="s">
        <v>18</v>
      </c>
      <c r="H19" s="10" t="s">
        <v>18</v>
      </c>
      <c r="I19" s="10" t="s">
        <v>18</v>
      </c>
      <c r="J19" s="10" t="s">
        <v>18</v>
      </c>
      <c r="K19" s="10" t="s">
        <v>18</v>
      </c>
      <c r="L19" s="10" t="s">
        <v>18</v>
      </c>
      <c r="M19" s="10" t="s">
        <v>18</v>
      </c>
      <c r="N19" s="10" t="s">
        <v>18</v>
      </c>
      <c r="O19" s="10" t="s">
        <v>18</v>
      </c>
      <c r="P19" s="10" t="s">
        <v>18</v>
      </c>
      <c r="Q19" s="10" t="s">
        <v>18</v>
      </c>
      <c r="R19" s="10" t="s">
        <v>18</v>
      </c>
      <c r="S19" s="10"/>
      <c r="T19" s="10" t="s">
        <v>18</v>
      </c>
      <c r="U19" s="8" t="s">
        <v>18</v>
      </c>
      <c r="V19" s="314"/>
    </row>
    <row r="20" spans="1:22" ht="147" customHeight="1">
      <c r="A20" s="309" t="s">
        <v>1466</v>
      </c>
      <c r="B20" s="219" t="s">
        <v>1467</v>
      </c>
      <c r="C20" s="8">
        <v>6</v>
      </c>
      <c r="D20" s="8" t="s">
        <v>1468</v>
      </c>
      <c r="E20" s="8" t="s">
        <v>1469</v>
      </c>
      <c r="F20" s="8" t="s">
        <v>1470</v>
      </c>
      <c r="G20" s="10"/>
      <c r="H20" s="10" t="s">
        <v>18</v>
      </c>
      <c r="I20" s="10"/>
      <c r="J20" s="10" t="s">
        <v>18</v>
      </c>
      <c r="K20" s="10"/>
      <c r="L20" s="10" t="s">
        <v>18</v>
      </c>
      <c r="M20" s="10"/>
      <c r="N20" s="10" t="s">
        <v>18</v>
      </c>
      <c r="O20" s="10"/>
      <c r="P20" s="10" t="s">
        <v>18</v>
      </c>
      <c r="Q20" s="10"/>
      <c r="R20" s="10" t="s">
        <v>18</v>
      </c>
      <c r="S20" s="10"/>
      <c r="T20" s="10" t="s">
        <v>18</v>
      </c>
      <c r="U20" s="8" t="s">
        <v>18</v>
      </c>
      <c r="V20" s="314"/>
    </row>
    <row r="21" spans="1:22" ht="146.25" customHeight="1">
      <c r="A21" s="186" t="s">
        <v>1471</v>
      </c>
      <c r="B21" s="219" t="s">
        <v>1472</v>
      </c>
      <c r="C21" s="8">
        <v>1</v>
      </c>
      <c r="D21" s="8" t="s">
        <v>1473</v>
      </c>
      <c r="E21" s="8" t="s">
        <v>1474</v>
      </c>
      <c r="F21" s="8" t="s">
        <v>1475</v>
      </c>
      <c r="G21" s="292"/>
      <c r="H21" s="292"/>
      <c r="I21" s="292"/>
      <c r="J21" s="317"/>
      <c r="K21" s="317"/>
      <c r="L21" s="317"/>
      <c r="M21" s="317"/>
      <c r="N21" s="317"/>
      <c r="O21" s="317"/>
      <c r="P21" s="317"/>
      <c r="Q21" s="317"/>
      <c r="R21" s="317"/>
      <c r="S21" s="10" t="str">
        <f t="shared" si="0"/>
        <v>RD$2,000,000.00</v>
      </c>
      <c r="T21" s="292" t="s">
        <v>18</v>
      </c>
      <c r="U21" s="8" t="s">
        <v>18</v>
      </c>
      <c r="V21" s="312" t="s">
        <v>1476</v>
      </c>
    </row>
    <row r="22" spans="1:22" ht="186" customHeight="1">
      <c r="A22" s="186" t="s">
        <v>1477</v>
      </c>
      <c r="B22" s="8" t="s">
        <v>1478</v>
      </c>
      <c r="C22" s="311">
        <v>1</v>
      </c>
      <c r="D22" s="8" t="s">
        <v>1479</v>
      </c>
      <c r="E22" s="8" t="s">
        <v>1437</v>
      </c>
      <c r="F22" s="8" t="s">
        <v>1480</v>
      </c>
      <c r="G22" s="10" t="s">
        <v>18</v>
      </c>
      <c r="H22" s="10" t="s">
        <v>18</v>
      </c>
      <c r="I22" s="10" t="s">
        <v>18</v>
      </c>
      <c r="J22" s="10" t="s">
        <v>18</v>
      </c>
      <c r="K22" s="10" t="s">
        <v>18</v>
      </c>
      <c r="L22" s="10" t="s">
        <v>18</v>
      </c>
      <c r="M22" s="10" t="s">
        <v>18</v>
      </c>
      <c r="N22" s="10" t="s">
        <v>18</v>
      </c>
      <c r="O22" s="10" t="s">
        <v>18</v>
      </c>
      <c r="P22" s="10" t="s">
        <v>18</v>
      </c>
      <c r="Q22" s="10" t="s">
        <v>18</v>
      </c>
      <c r="R22" s="10" t="s">
        <v>18</v>
      </c>
      <c r="S22" s="10" t="str">
        <f>+V22</f>
        <v>RD$23,000,000.00</v>
      </c>
      <c r="T22" s="10" t="s">
        <v>18</v>
      </c>
      <c r="U22" s="10" t="s">
        <v>18</v>
      </c>
      <c r="V22" s="312" t="s">
        <v>1481</v>
      </c>
    </row>
    <row r="23" spans="1:22" ht="166.5" customHeight="1">
      <c r="A23" s="186" t="s">
        <v>1482</v>
      </c>
      <c r="B23" s="8" t="s">
        <v>1483</v>
      </c>
      <c r="C23" s="311">
        <v>0.4</v>
      </c>
      <c r="D23" s="8" t="s">
        <v>1484</v>
      </c>
      <c r="E23" s="8" t="s">
        <v>1485</v>
      </c>
      <c r="F23" s="8" t="s">
        <v>1480</v>
      </c>
      <c r="G23" s="292"/>
      <c r="H23" s="292"/>
      <c r="I23" s="292"/>
      <c r="J23" s="317" t="s">
        <v>18</v>
      </c>
      <c r="K23" s="317"/>
      <c r="L23" s="317"/>
      <c r="M23" s="317"/>
      <c r="N23" s="317"/>
      <c r="O23" s="317"/>
      <c r="P23" s="317" t="s">
        <v>18</v>
      </c>
      <c r="Q23" s="317"/>
      <c r="R23" s="317"/>
      <c r="S23" s="318">
        <v>500000</v>
      </c>
      <c r="T23" s="10" t="s">
        <v>18</v>
      </c>
      <c r="U23" s="10" t="s">
        <v>18</v>
      </c>
      <c r="V23" s="319">
        <v>500000</v>
      </c>
    </row>
  </sheetData>
  <mergeCells count="23">
    <mergeCell ref="S10:S11"/>
    <mergeCell ref="B7:U7"/>
    <mergeCell ref="A2:U2"/>
    <mergeCell ref="A3:U3"/>
    <mergeCell ref="B4:U4"/>
    <mergeCell ref="B5:U5"/>
    <mergeCell ref="B6:U6"/>
    <mergeCell ref="T10:T11"/>
    <mergeCell ref="G8:R8"/>
    <mergeCell ref="S8:U8"/>
    <mergeCell ref="A9:A11"/>
    <mergeCell ref="B9:B11"/>
    <mergeCell ref="C9:C11"/>
    <mergeCell ref="D9:D11"/>
    <mergeCell ref="E9:E11"/>
    <mergeCell ref="F9:F11"/>
    <mergeCell ref="G9:R9"/>
    <mergeCell ref="S9:U9"/>
    <mergeCell ref="U10:U11"/>
    <mergeCell ref="G10:I10"/>
    <mergeCell ref="J10:L10"/>
    <mergeCell ref="M10:O10"/>
    <mergeCell ref="P10:R10"/>
  </mergeCells>
  <conditionalFormatting sqref="B7">
    <cfRule type="top10" dxfId="4" priority="1" rank="10"/>
  </conditionalFormatting>
  <printOptions horizontalCentered="1"/>
  <pageMargins left="0.25" right="0.25" top="0.75" bottom="0.75" header="0.3" footer="0.3"/>
  <pageSetup scale="5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1FF0-E088-4DE2-8109-CE1E751068F6}">
  <dimension ref="A1:U73"/>
  <sheetViews>
    <sheetView view="pageBreakPreview" zoomScale="60" zoomScaleNormal="70" workbookViewId="0">
      <selection activeCell="A3" sqref="A3"/>
    </sheetView>
  </sheetViews>
  <sheetFormatPr baseColWidth="10" defaultColWidth="9.140625" defaultRowHeight="15"/>
  <cols>
    <col min="1" max="1" width="30.42578125" customWidth="1"/>
    <col min="2" max="2" width="32.5703125" customWidth="1"/>
    <col min="3" max="3" width="28.42578125" customWidth="1"/>
    <col min="4" max="4" width="50.28515625" customWidth="1"/>
    <col min="5" max="5" width="20" customWidth="1"/>
    <col min="6" max="6" width="34.5703125" customWidth="1"/>
    <col min="19" max="19" width="20.5703125" customWidth="1"/>
    <col min="20" max="20" width="17.28515625" customWidth="1"/>
    <col min="21" max="21" width="18.140625" customWidth="1"/>
  </cols>
  <sheetData>
    <row r="1" spans="1:21" ht="23.25">
      <c r="A1" s="691" t="s">
        <v>0</v>
      </c>
      <c r="B1" s="692"/>
      <c r="C1" s="692"/>
      <c r="D1" s="692"/>
      <c r="E1" s="692"/>
      <c r="F1" s="692"/>
      <c r="G1" s="692"/>
      <c r="H1" s="692"/>
      <c r="I1" s="692"/>
      <c r="J1" s="692"/>
      <c r="K1" s="692"/>
      <c r="L1" s="692"/>
      <c r="M1" s="692"/>
      <c r="N1" s="692"/>
      <c r="O1" s="692"/>
      <c r="P1" s="692"/>
      <c r="Q1" s="692"/>
      <c r="R1" s="692"/>
      <c r="S1" s="692"/>
      <c r="T1" s="692"/>
      <c r="U1" s="693"/>
    </row>
    <row r="2" spans="1:21" ht="25.5">
      <c r="A2" s="694" t="s">
        <v>21</v>
      </c>
      <c r="B2" s="424"/>
      <c r="C2" s="424"/>
      <c r="D2" s="424"/>
      <c r="E2" s="424"/>
      <c r="F2" s="424"/>
      <c r="G2" s="424"/>
      <c r="H2" s="424"/>
      <c r="I2" s="424"/>
      <c r="J2" s="424"/>
      <c r="K2" s="424"/>
      <c r="L2" s="424"/>
      <c r="M2" s="424"/>
      <c r="N2" s="424"/>
      <c r="O2" s="424"/>
      <c r="P2" s="424"/>
      <c r="Q2" s="424"/>
      <c r="R2" s="424"/>
      <c r="S2" s="424"/>
      <c r="T2" s="424"/>
      <c r="U2" s="695"/>
    </row>
    <row r="3" spans="1:21">
      <c r="A3" s="1" t="s">
        <v>1</v>
      </c>
      <c r="B3" s="425" t="s">
        <v>1332</v>
      </c>
      <c r="C3" s="426"/>
      <c r="D3" s="426"/>
      <c r="E3" s="426"/>
      <c r="F3" s="426"/>
      <c r="G3" s="426"/>
      <c r="H3" s="426"/>
      <c r="I3" s="426"/>
      <c r="J3" s="426"/>
      <c r="K3" s="426"/>
      <c r="L3" s="426"/>
      <c r="M3" s="426"/>
      <c r="N3" s="426"/>
      <c r="O3" s="426"/>
      <c r="P3" s="426"/>
      <c r="Q3" s="426"/>
      <c r="R3" s="426"/>
      <c r="S3" s="426"/>
      <c r="T3" s="426"/>
      <c r="U3" s="427"/>
    </row>
    <row r="4" spans="1:21">
      <c r="A4" s="177" t="s">
        <v>1333</v>
      </c>
      <c r="B4" s="428" t="s">
        <v>372</v>
      </c>
      <c r="C4" s="428"/>
      <c r="D4" s="428"/>
      <c r="E4" s="428"/>
      <c r="F4" s="428"/>
      <c r="G4" s="428"/>
      <c r="H4" s="428"/>
      <c r="I4" s="428"/>
      <c r="J4" s="428"/>
      <c r="K4" s="428"/>
      <c r="L4" s="428"/>
      <c r="M4" s="428"/>
      <c r="N4" s="428"/>
      <c r="O4" s="428"/>
      <c r="P4" s="428"/>
      <c r="Q4" s="428"/>
      <c r="R4" s="428"/>
      <c r="S4" s="428"/>
      <c r="T4" s="428"/>
      <c r="U4" s="428"/>
    </row>
    <row r="5" spans="1:21">
      <c r="A5" s="2" t="s">
        <v>1334</v>
      </c>
      <c r="B5" s="430" t="s">
        <v>400</v>
      </c>
      <c r="C5" s="430"/>
      <c r="D5" s="430"/>
      <c r="E5" s="430"/>
      <c r="F5" s="430"/>
      <c r="G5" s="430"/>
      <c r="H5" s="430"/>
      <c r="I5" s="430"/>
      <c r="J5" s="430"/>
      <c r="K5" s="430"/>
      <c r="L5" s="430"/>
      <c r="M5" s="430"/>
      <c r="N5" s="430"/>
      <c r="O5" s="430"/>
      <c r="P5" s="430"/>
      <c r="Q5" s="430"/>
      <c r="R5" s="430"/>
      <c r="S5" s="430"/>
      <c r="T5" s="430"/>
      <c r="U5" s="430"/>
    </row>
    <row r="6" spans="1:21">
      <c r="A6" s="2" t="s">
        <v>1335</v>
      </c>
      <c r="B6" s="430" t="s">
        <v>1336</v>
      </c>
      <c r="C6" s="430"/>
      <c r="D6" s="430"/>
      <c r="E6" s="430"/>
      <c r="F6" s="430"/>
      <c r="G6" s="430"/>
      <c r="H6" s="430"/>
      <c r="I6" s="430"/>
      <c r="J6" s="430"/>
      <c r="K6" s="430"/>
      <c r="L6" s="430"/>
      <c r="M6" s="430"/>
      <c r="N6" s="430"/>
      <c r="O6" s="430"/>
      <c r="P6" s="430"/>
      <c r="Q6" s="430"/>
      <c r="R6" s="430"/>
      <c r="S6" s="430"/>
      <c r="T6" s="430"/>
      <c r="U6" s="430"/>
    </row>
    <row r="7" spans="1:21">
      <c r="A7" s="3">
        <v>1</v>
      </c>
      <c r="B7" s="3">
        <v>2</v>
      </c>
      <c r="C7" s="3">
        <v>3</v>
      </c>
      <c r="D7" s="3">
        <v>4</v>
      </c>
      <c r="E7" s="3">
        <v>5</v>
      </c>
      <c r="F7" s="3">
        <v>6</v>
      </c>
      <c r="G7" s="432">
        <v>7</v>
      </c>
      <c r="H7" s="432"/>
      <c r="I7" s="432"/>
      <c r="J7" s="432"/>
      <c r="K7" s="432"/>
      <c r="L7" s="432"/>
      <c r="M7" s="432"/>
      <c r="N7" s="432"/>
      <c r="O7" s="432"/>
      <c r="P7" s="432"/>
      <c r="Q7" s="432"/>
      <c r="R7" s="432"/>
      <c r="S7" s="433">
        <v>8</v>
      </c>
      <c r="T7" s="434"/>
      <c r="U7" s="435"/>
    </row>
    <row r="8" spans="1:21">
      <c r="A8" s="432" t="s">
        <v>3</v>
      </c>
      <c r="B8" s="432" t="s">
        <v>4</v>
      </c>
      <c r="C8" s="432" t="s">
        <v>5</v>
      </c>
      <c r="D8" s="432" t="s">
        <v>6</v>
      </c>
      <c r="E8" s="432" t="s">
        <v>7</v>
      </c>
      <c r="F8" s="432" t="s">
        <v>8</v>
      </c>
      <c r="G8" s="432" t="s">
        <v>9</v>
      </c>
      <c r="H8" s="432"/>
      <c r="I8" s="432"/>
      <c r="J8" s="432"/>
      <c r="K8" s="432"/>
      <c r="L8" s="432"/>
      <c r="M8" s="432"/>
      <c r="N8" s="432"/>
      <c r="O8" s="432"/>
      <c r="P8" s="432"/>
      <c r="Q8" s="432"/>
      <c r="R8" s="432"/>
      <c r="S8" s="436" t="s">
        <v>10</v>
      </c>
      <c r="T8" s="437"/>
      <c r="U8" s="438"/>
    </row>
    <row r="9" spans="1:21">
      <c r="A9" s="432"/>
      <c r="B9" s="432"/>
      <c r="C9" s="432"/>
      <c r="D9" s="432"/>
      <c r="E9" s="432"/>
      <c r="F9" s="432"/>
      <c r="G9" s="432" t="s">
        <v>11</v>
      </c>
      <c r="H9" s="432"/>
      <c r="I9" s="432"/>
      <c r="J9" s="432" t="s">
        <v>12</v>
      </c>
      <c r="K9" s="432"/>
      <c r="L9" s="432"/>
      <c r="M9" s="432" t="s">
        <v>13</v>
      </c>
      <c r="N9" s="432"/>
      <c r="O9" s="432"/>
      <c r="P9" s="432" t="s">
        <v>14</v>
      </c>
      <c r="Q9" s="432"/>
      <c r="R9" s="432"/>
      <c r="S9" s="439" t="s">
        <v>15</v>
      </c>
      <c r="T9" s="439" t="s">
        <v>16</v>
      </c>
      <c r="U9" s="439" t="s">
        <v>17</v>
      </c>
    </row>
    <row r="10" spans="1:21">
      <c r="A10" s="432"/>
      <c r="B10" s="432"/>
      <c r="C10" s="432"/>
      <c r="D10" s="432"/>
      <c r="E10" s="432"/>
      <c r="F10" s="432"/>
      <c r="G10" s="3">
        <v>1</v>
      </c>
      <c r="H10" s="3">
        <v>2</v>
      </c>
      <c r="I10" s="3">
        <v>3</v>
      </c>
      <c r="J10" s="3">
        <v>4</v>
      </c>
      <c r="K10" s="3">
        <v>5</v>
      </c>
      <c r="L10" s="3">
        <v>6</v>
      </c>
      <c r="M10" s="3">
        <v>7</v>
      </c>
      <c r="N10" s="3">
        <v>8</v>
      </c>
      <c r="O10" s="3">
        <v>9</v>
      </c>
      <c r="P10" s="3">
        <v>10</v>
      </c>
      <c r="Q10" s="3">
        <v>11</v>
      </c>
      <c r="R10" s="3">
        <v>12</v>
      </c>
      <c r="S10" s="440"/>
      <c r="T10" s="440"/>
      <c r="U10" s="440"/>
    </row>
    <row r="11" spans="1:21" ht="31.5">
      <c r="A11" s="755" t="s">
        <v>1337</v>
      </c>
      <c r="B11" s="474" t="s">
        <v>1338</v>
      </c>
      <c r="C11" s="474">
        <v>20</v>
      </c>
      <c r="D11" s="180" t="s">
        <v>1339</v>
      </c>
      <c r="E11" s="474" t="s">
        <v>1340</v>
      </c>
      <c r="F11" s="474" t="s">
        <v>1341</v>
      </c>
      <c r="G11" s="773" t="s">
        <v>18</v>
      </c>
      <c r="H11" s="773" t="s">
        <v>18</v>
      </c>
      <c r="I11" s="773" t="s">
        <v>18</v>
      </c>
      <c r="J11" s="773" t="s">
        <v>18</v>
      </c>
      <c r="K11" s="773" t="s">
        <v>18</v>
      </c>
      <c r="L11" s="773" t="s">
        <v>18</v>
      </c>
      <c r="M11" s="773" t="s">
        <v>18</v>
      </c>
      <c r="N11" s="773" t="s">
        <v>18</v>
      </c>
      <c r="O11" s="773" t="s">
        <v>18</v>
      </c>
      <c r="P11" s="773" t="s">
        <v>18</v>
      </c>
      <c r="Q11" s="773" t="s">
        <v>18</v>
      </c>
      <c r="R11" s="773" t="s">
        <v>18</v>
      </c>
      <c r="S11" s="720"/>
      <c r="T11" s="720"/>
      <c r="U11" s="773" t="s">
        <v>18</v>
      </c>
    </row>
    <row r="12" spans="1:21" ht="15.75">
      <c r="A12" s="756"/>
      <c r="B12" s="728"/>
      <c r="C12" s="728"/>
      <c r="D12" s="180" t="s">
        <v>1342</v>
      </c>
      <c r="E12" s="728"/>
      <c r="F12" s="728"/>
      <c r="G12" s="774"/>
      <c r="H12" s="774"/>
      <c r="I12" s="774"/>
      <c r="J12" s="774"/>
      <c r="K12" s="774"/>
      <c r="L12" s="774"/>
      <c r="M12" s="774"/>
      <c r="N12" s="774"/>
      <c r="O12" s="774"/>
      <c r="P12" s="774"/>
      <c r="Q12" s="774"/>
      <c r="R12" s="774"/>
      <c r="S12" s="727"/>
      <c r="T12" s="727"/>
      <c r="U12" s="774"/>
    </row>
    <row r="13" spans="1:21" ht="31.5">
      <c r="A13" s="760"/>
      <c r="B13" s="475"/>
      <c r="C13" s="475"/>
      <c r="D13" s="180" t="s">
        <v>1343</v>
      </c>
      <c r="E13" s="475"/>
      <c r="F13" s="475"/>
      <c r="G13" s="775"/>
      <c r="H13" s="775"/>
      <c r="I13" s="775"/>
      <c r="J13" s="775"/>
      <c r="K13" s="775"/>
      <c r="L13" s="775"/>
      <c r="M13" s="775"/>
      <c r="N13" s="775"/>
      <c r="O13" s="775"/>
      <c r="P13" s="775"/>
      <c r="Q13" s="775"/>
      <c r="R13" s="775"/>
      <c r="S13" s="721"/>
      <c r="T13" s="721"/>
      <c r="U13" s="775"/>
    </row>
    <row r="14" spans="1:21" ht="31.5">
      <c r="A14" s="755" t="s">
        <v>1344</v>
      </c>
      <c r="B14" s="474" t="s">
        <v>1345</v>
      </c>
      <c r="C14" s="474">
        <v>24</v>
      </c>
      <c r="D14" s="297" t="s">
        <v>1346</v>
      </c>
      <c r="E14" s="474" t="s">
        <v>1347</v>
      </c>
      <c r="F14" s="474" t="s">
        <v>1341</v>
      </c>
      <c r="G14" s="773" t="s">
        <v>18</v>
      </c>
      <c r="H14" s="773" t="s">
        <v>18</v>
      </c>
      <c r="I14" s="773" t="s">
        <v>18</v>
      </c>
      <c r="J14" s="773" t="s">
        <v>18</v>
      </c>
      <c r="K14" s="773" t="s">
        <v>18</v>
      </c>
      <c r="L14" s="773" t="s">
        <v>18</v>
      </c>
      <c r="M14" s="773" t="s">
        <v>18</v>
      </c>
      <c r="N14" s="773" t="s">
        <v>18</v>
      </c>
      <c r="O14" s="773" t="s">
        <v>18</v>
      </c>
      <c r="P14" s="773" t="s">
        <v>18</v>
      </c>
      <c r="Q14" s="773" t="s">
        <v>18</v>
      </c>
      <c r="R14" s="773" t="s">
        <v>18</v>
      </c>
      <c r="S14" s="720"/>
      <c r="T14" s="720"/>
      <c r="U14" s="773" t="s">
        <v>18</v>
      </c>
    </row>
    <row r="15" spans="1:21" ht="31.5">
      <c r="A15" s="756"/>
      <c r="B15" s="728"/>
      <c r="C15" s="728"/>
      <c r="D15" s="297" t="s">
        <v>1348</v>
      </c>
      <c r="E15" s="728"/>
      <c r="F15" s="728"/>
      <c r="G15" s="774"/>
      <c r="H15" s="774"/>
      <c r="I15" s="774"/>
      <c r="J15" s="774"/>
      <c r="K15" s="774"/>
      <c r="L15" s="774"/>
      <c r="M15" s="774"/>
      <c r="N15" s="774"/>
      <c r="O15" s="774"/>
      <c r="P15" s="774"/>
      <c r="Q15" s="774"/>
      <c r="R15" s="774"/>
      <c r="S15" s="727"/>
      <c r="T15" s="727"/>
      <c r="U15" s="774"/>
    </row>
    <row r="16" spans="1:21" ht="31.5">
      <c r="A16" s="760"/>
      <c r="B16" s="475"/>
      <c r="C16" s="475"/>
      <c r="D16" s="297" t="s">
        <v>1349</v>
      </c>
      <c r="E16" s="475"/>
      <c r="F16" s="475"/>
      <c r="G16" s="775"/>
      <c r="H16" s="775"/>
      <c r="I16" s="775"/>
      <c r="J16" s="775"/>
      <c r="K16" s="775"/>
      <c r="L16" s="775"/>
      <c r="M16" s="775"/>
      <c r="N16" s="775"/>
      <c r="O16" s="775"/>
      <c r="P16" s="775"/>
      <c r="Q16" s="775"/>
      <c r="R16" s="775"/>
      <c r="S16" s="721"/>
      <c r="T16" s="721"/>
      <c r="U16" s="775"/>
    </row>
    <row r="17" spans="1:21" ht="15.75">
      <c r="A17" s="755" t="s">
        <v>1350</v>
      </c>
      <c r="B17" s="474" t="s">
        <v>1351</v>
      </c>
      <c r="C17" s="474">
        <v>48</v>
      </c>
      <c r="D17" s="297" t="s">
        <v>1352</v>
      </c>
      <c r="E17" s="474" t="s">
        <v>1353</v>
      </c>
      <c r="F17" s="474" t="s">
        <v>1354</v>
      </c>
      <c r="G17" s="773" t="s">
        <v>18</v>
      </c>
      <c r="H17" s="773" t="s">
        <v>18</v>
      </c>
      <c r="I17" s="773" t="s">
        <v>18</v>
      </c>
      <c r="J17" s="773" t="s">
        <v>18</v>
      </c>
      <c r="K17" s="773" t="s">
        <v>18</v>
      </c>
      <c r="L17" s="773" t="s">
        <v>18</v>
      </c>
      <c r="M17" s="773" t="s">
        <v>18</v>
      </c>
      <c r="N17" s="773" t="s">
        <v>18</v>
      </c>
      <c r="O17" s="773" t="s">
        <v>18</v>
      </c>
      <c r="P17" s="773" t="s">
        <v>18</v>
      </c>
      <c r="Q17" s="773" t="s">
        <v>18</v>
      </c>
      <c r="R17" s="773" t="s">
        <v>18</v>
      </c>
      <c r="S17" s="720"/>
      <c r="T17" s="720"/>
      <c r="U17" s="773" t="s">
        <v>18</v>
      </c>
    </row>
    <row r="18" spans="1:21" ht="15.75">
      <c r="A18" s="756"/>
      <c r="B18" s="728"/>
      <c r="C18" s="728"/>
      <c r="D18" s="297" t="s">
        <v>1355</v>
      </c>
      <c r="E18" s="728"/>
      <c r="F18" s="728"/>
      <c r="G18" s="774"/>
      <c r="H18" s="774"/>
      <c r="I18" s="774"/>
      <c r="J18" s="774"/>
      <c r="K18" s="774"/>
      <c r="L18" s="774"/>
      <c r="M18" s="774"/>
      <c r="N18" s="774"/>
      <c r="O18" s="774"/>
      <c r="P18" s="774"/>
      <c r="Q18" s="774"/>
      <c r="R18" s="774"/>
      <c r="S18" s="727"/>
      <c r="T18" s="727"/>
      <c r="U18" s="774"/>
    </row>
    <row r="19" spans="1:21" ht="15.75">
      <c r="A19" s="760"/>
      <c r="B19" s="475"/>
      <c r="C19" s="475"/>
      <c r="D19" s="297" t="s">
        <v>1356</v>
      </c>
      <c r="E19" s="475"/>
      <c r="F19" s="475"/>
      <c r="G19" s="775"/>
      <c r="H19" s="775"/>
      <c r="I19" s="775"/>
      <c r="J19" s="775"/>
      <c r="K19" s="775"/>
      <c r="L19" s="775"/>
      <c r="M19" s="775"/>
      <c r="N19" s="775"/>
      <c r="O19" s="775"/>
      <c r="P19" s="775"/>
      <c r="Q19" s="775"/>
      <c r="R19" s="775"/>
      <c r="S19" s="721"/>
      <c r="T19" s="721"/>
      <c r="U19" s="775"/>
    </row>
    <row r="20" spans="1:21" ht="31.5">
      <c r="A20" s="755" t="s">
        <v>1357</v>
      </c>
      <c r="B20" s="474" t="s">
        <v>1358</v>
      </c>
      <c r="C20" s="786">
        <v>0.95</v>
      </c>
      <c r="D20" s="255" t="s">
        <v>1359</v>
      </c>
      <c r="E20" s="474" t="s">
        <v>1360</v>
      </c>
      <c r="F20" s="474" t="s">
        <v>1361</v>
      </c>
      <c r="G20" s="773" t="s">
        <v>18</v>
      </c>
      <c r="H20" s="773" t="s">
        <v>18</v>
      </c>
      <c r="I20" s="773" t="s">
        <v>18</v>
      </c>
      <c r="J20" s="773" t="s">
        <v>18</v>
      </c>
      <c r="K20" s="773" t="s">
        <v>18</v>
      </c>
      <c r="L20" s="773" t="s">
        <v>18</v>
      </c>
      <c r="M20" s="773" t="s">
        <v>18</v>
      </c>
      <c r="N20" s="773" t="s">
        <v>18</v>
      </c>
      <c r="O20" s="773" t="s">
        <v>18</v>
      </c>
      <c r="P20" s="773" t="s">
        <v>18</v>
      </c>
      <c r="Q20" s="773" t="s">
        <v>18</v>
      </c>
      <c r="R20" s="773" t="s">
        <v>18</v>
      </c>
      <c r="S20" s="720"/>
      <c r="T20" s="720"/>
      <c r="U20" s="773" t="s">
        <v>18</v>
      </c>
    </row>
    <row r="21" spans="1:21" ht="15.75">
      <c r="A21" s="756"/>
      <c r="B21" s="728"/>
      <c r="C21" s="787"/>
      <c r="D21" s="298" t="s">
        <v>1362</v>
      </c>
      <c r="E21" s="728"/>
      <c r="F21" s="728"/>
      <c r="G21" s="774"/>
      <c r="H21" s="774"/>
      <c r="I21" s="774"/>
      <c r="J21" s="774"/>
      <c r="K21" s="774"/>
      <c r="L21" s="774"/>
      <c r="M21" s="774"/>
      <c r="N21" s="774"/>
      <c r="O21" s="774"/>
      <c r="P21" s="774"/>
      <c r="Q21" s="774"/>
      <c r="R21" s="774"/>
      <c r="S21" s="727"/>
      <c r="T21" s="727"/>
      <c r="U21" s="774"/>
    </row>
    <row r="22" spans="1:21" ht="15.75">
      <c r="A22" s="760"/>
      <c r="B22" s="475"/>
      <c r="C22" s="788"/>
      <c r="D22" s="298" t="s">
        <v>1363</v>
      </c>
      <c r="E22" s="475"/>
      <c r="F22" s="475"/>
      <c r="G22" s="775"/>
      <c r="H22" s="775"/>
      <c r="I22" s="775"/>
      <c r="J22" s="775"/>
      <c r="K22" s="775"/>
      <c r="L22" s="775"/>
      <c r="M22" s="775"/>
      <c r="N22" s="775"/>
      <c r="O22" s="775"/>
      <c r="P22" s="775"/>
      <c r="Q22" s="775"/>
      <c r="R22" s="775"/>
      <c r="S22" s="721"/>
      <c r="T22" s="721"/>
      <c r="U22" s="775"/>
    </row>
    <row r="23" spans="1:21" ht="15.75">
      <c r="A23" s="776" t="s">
        <v>1364</v>
      </c>
      <c r="B23" s="757" t="s">
        <v>1365</v>
      </c>
      <c r="C23" s="720">
        <v>1140</v>
      </c>
      <c r="D23" s="278" t="s">
        <v>1366</v>
      </c>
      <c r="E23" s="720" t="s">
        <v>1367</v>
      </c>
      <c r="F23" s="779" t="s">
        <v>1354</v>
      </c>
      <c r="G23" s="770" t="s">
        <v>18</v>
      </c>
      <c r="H23" s="770" t="s">
        <v>18</v>
      </c>
      <c r="I23" s="770" t="s">
        <v>18</v>
      </c>
      <c r="J23" s="770" t="s">
        <v>18</v>
      </c>
      <c r="K23" s="770" t="s">
        <v>18</v>
      </c>
      <c r="L23" s="770" t="s">
        <v>18</v>
      </c>
      <c r="M23" s="770" t="s">
        <v>18</v>
      </c>
      <c r="N23" s="770" t="s">
        <v>18</v>
      </c>
      <c r="O23" s="770" t="s">
        <v>18</v>
      </c>
      <c r="P23" s="770" t="s">
        <v>18</v>
      </c>
      <c r="Q23" s="770" t="s">
        <v>18</v>
      </c>
      <c r="R23" s="770" t="s">
        <v>18</v>
      </c>
      <c r="S23" s="780"/>
      <c r="T23" s="783" t="s">
        <v>18</v>
      </c>
      <c r="U23" s="783" t="s">
        <v>18</v>
      </c>
    </row>
    <row r="24" spans="1:21" ht="15.75">
      <c r="A24" s="777"/>
      <c r="B24" s="758"/>
      <c r="C24" s="727"/>
      <c r="D24" s="278" t="s">
        <v>1368</v>
      </c>
      <c r="E24" s="727"/>
      <c r="F24" s="779"/>
      <c r="G24" s="771"/>
      <c r="H24" s="771"/>
      <c r="I24" s="771"/>
      <c r="J24" s="771"/>
      <c r="K24" s="771"/>
      <c r="L24" s="771"/>
      <c r="M24" s="771"/>
      <c r="N24" s="771"/>
      <c r="O24" s="771"/>
      <c r="P24" s="771"/>
      <c r="Q24" s="771"/>
      <c r="R24" s="771"/>
      <c r="S24" s="781"/>
      <c r="T24" s="784"/>
      <c r="U24" s="784"/>
    </row>
    <row r="25" spans="1:21" ht="15.75">
      <c r="A25" s="777"/>
      <c r="B25" s="759"/>
      <c r="C25" s="721"/>
      <c r="D25" s="278" t="s">
        <v>1369</v>
      </c>
      <c r="E25" s="721"/>
      <c r="F25" s="779"/>
      <c r="G25" s="772"/>
      <c r="H25" s="772"/>
      <c r="I25" s="772"/>
      <c r="J25" s="772"/>
      <c r="K25" s="772"/>
      <c r="L25" s="772"/>
      <c r="M25" s="772"/>
      <c r="N25" s="772"/>
      <c r="O25" s="772"/>
      <c r="P25" s="772"/>
      <c r="Q25" s="772"/>
      <c r="R25" s="772"/>
      <c r="S25" s="781"/>
      <c r="T25" s="784"/>
      <c r="U25" s="784"/>
    </row>
    <row r="26" spans="1:21" ht="47.25">
      <c r="A26" s="777"/>
      <c r="B26" s="299" t="s">
        <v>1370</v>
      </c>
      <c r="C26" s="179">
        <v>1080</v>
      </c>
      <c r="D26" s="219" t="s">
        <v>1371</v>
      </c>
      <c r="E26" s="300" t="s">
        <v>1372</v>
      </c>
      <c r="F26" s="779"/>
      <c r="G26" s="301" t="s">
        <v>18</v>
      </c>
      <c r="H26" s="179" t="s">
        <v>18</v>
      </c>
      <c r="I26" s="179" t="s">
        <v>18</v>
      </c>
      <c r="J26" s="179" t="s">
        <v>18</v>
      </c>
      <c r="K26" s="179" t="s">
        <v>18</v>
      </c>
      <c r="L26" s="179" t="s">
        <v>18</v>
      </c>
      <c r="M26" s="179" t="s">
        <v>18</v>
      </c>
      <c r="N26" s="179" t="s">
        <v>18</v>
      </c>
      <c r="O26" s="179" t="s">
        <v>18</v>
      </c>
      <c r="P26" s="179" t="s">
        <v>18</v>
      </c>
      <c r="Q26" s="179" t="s">
        <v>18</v>
      </c>
      <c r="R26" s="302" t="s">
        <v>18</v>
      </c>
      <c r="S26" s="781"/>
      <c r="T26" s="784"/>
      <c r="U26" s="784"/>
    </row>
    <row r="27" spans="1:21" ht="31.5">
      <c r="A27" s="778"/>
      <c r="B27" s="299" t="s">
        <v>1373</v>
      </c>
      <c r="C27" s="179">
        <v>264</v>
      </c>
      <c r="D27" s="219" t="s">
        <v>1374</v>
      </c>
      <c r="E27" s="300" t="s">
        <v>1375</v>
      </c>
      <c r="F27" s="779"/>
      <c r="G27" s="301" t="s">
        <v>18</v>
      </c>
      <c r="H27" s="179" t="s">
        <v>18</v>
      </c>
      <c r="I27" s="179" t="s">
        <v>18</v>
      </c>
      <c r="J27" s="179" t="s">
        <v>18</v>
      </c>
      <c r="K27" s="179" t="s">
        <v>18</v>
      </c>
      <c r="L27" s="179" t="s">
        <v>18</v>
      </c>
      <c r="M27" s="179" t="s">
        <v>18</v>
      </c>
      <c r="N27" s="179" t="s">
        <v>18</v>
      </c>
      <c r="O27" s="179" t="s">
        <v>18</v>
      </c>
      <c r="P27" s="179" t="s">
        <v>18</v>
      </c>
      <c r="Q27" s="179" t="s">
        <v>18</v>
      </c>
      <c r="R27" s="302" t="s">
        <v>18</v>
      </c>
      <c r="S27" s="782"/>
      <c r="T27" s="785"/>
      <c r="U27" s="785"/>
    </row>
    <row r="28" spans="1:21" ht="15.75">
      <c r="A28" s="755" t="s">
        <v>1376</v>
      </c>
      <c r="B28" s="757" t="s">
        <v>1377</v>
      </c>
      <c r="C28" s="757">
        <v>5</v>
      </c>
      <c r="D28" s="219" t="s">
        <v>1378</v>
      </c>
      <c r="E28" s="757" t="s">
        <v>1379</v>
      </c>
      <c r="F28" s="757" t="s">
        <v>1380</v>
      </c>
      <c r="G28" s="219" t="s">
        <v>18</v>
      </c>
      <c r="H28" s="219"/>
      <c r="I28" s="219"/>
      <c r="J28" s="219"/>
      <c r="K28" s="219"/>
      <c r="L28" s="219"/>
      <c r="M28" s="219"/>
      <c r="N28" s="219"/>
      <c r="O28" s="219"/>
      <c r="P28" s="219"/>
      <c r="Q28" s="219"/>
      <c r="R28" s="219"/>
      <c r="S28" s="747">
        <v>1104000</v>
      </c>
      <c r="T28" s="746"/>
      <c r="U28" s="746"/>
    </row>
    <row r="29" spans="1:21" ht="15.75">
      <c r="A29" s="756"/>
      <c r="B29" s="758"/>
      <c r="C29" s="758"/>
      <c r="D29" s="219" t="s">
        <v>1381</v>
      </c>
      <c r="E29" s="758"/>
      <c r="F29" s="758"/>
      <c r="G29" s="219" t="s">
        <v>18</v>
      </c>
      <c r="H29" s="219"/>
      <c r="I29" s="219"/>
      <c r="J29" s="219"/>
      <c r="K29" s="219"/>
      <c r="L29" s="219"/>
      <c r="M29" s="219"/>
      <c r="N29" s="219"/>
      <c r="O29" s="219"/>
      <c r="P29" s="219"/>
      <c r="Q29" s="219"/>
      <c r="R29" s="219"/>
      <c r="S29" s="747"/>
      <c r="T29" s="746"/>
      <c r="U29" s="746"/>
    </row>
    <row r="30" spans="1:21" ht="15.75">
      <c r="A30" s="756"/>
      <c r="B30" s="758"/>
      <c r="C30" s="758"/>
      <c r="D30" s="219" t="s">
        <v>1382</v>
      </c>
      <c r="E30" s="758"/>
      <c r="F30" s="758"/>
      <c r="G30" s="219" t="s">
        <v>18</v>
      </c>
      <c r="H30" s="219"/>
      <c r="I30" s="219"/>
      <c r="J30" s="219"/>
      <c r="K30" s="219"/>
      <c r="L30" s="219"/>
      <c r="M30" s="219"/>
      <c r="N30" s="219"/>
      <c r="O30" s="219"/>
      <c r="P30" s="219"/>
      <c r="Q30" s="219"/>
      <c r="R30" s="219"/>
      <c r="S30" s="747"/>
      <c r="T30" s="746"/>
      <c r="U30" s="746"/>
    </row>
    <row r="31" spans="1:21" ht="15.75">
      <c r="A31" s="756"/>
      <c r="B31" s="759"/>
      <c r="C31" s="759"/>
      <c r="D31" s="219" t="s">
        <v>1383</v>
      </c>
      <c r="E31" s="759"/>
      <c r="F31" s="759"/>
      <c r="G31" s="219" t="s">
        <v>18</v>
      </c>
      <c r="H31" s="219" t="s">
        <v>18</v>
      </c>
      <c r="I31" s="219" t="s">
        <v>18</v>
      </c>
      <c r="J31" s="219" t="s">
        <v>18</v>
      </c>
      <c r="K31" s="219" t="s">
        <v>18</v>
      </c>
      <c r="L31" s="219" t="s">
        <v>18</v>
      </c>
      <c r="M31" s="219" t="s">
        <v>18</v>
      </c>
      <c r="N31" s="219" t="s">
        <v>18</v>
      </c>
      <c r="O31" s="219" t="s">
        <v>18</v>
      </c>
      <c r="P31" s="219" t="s">
        <v>18</v>
      </c>
      <c r="Q31" s="219" t="s">
        <v>18</v>
      </c>
      <c r="R31" s="219" t="s">
        <v>18</v>
      </c>
      <c r="S31" s="747"/>
      <c r="T31" s="746"/>
      <c r="U31" s="746"/>
    </row>
    <row r="32" spans="1:21" ht="12" customHeight="1">
      <c r="A32" s="1" t="s">
        <v>1</v>
      </c>
      <c r="B32" s="425" t="s">
        <v>1384</v>
      </c>
      <c r="C32" s="426"/>
      <c r="D32" s="426"/>
      <c r="E32" s="426"/>
      <c r="F32" s="426"/>
      <c r="G32" s="426"/>
      <c r="H32" s="426"/>
      <c r="I32" s="426"/>
      <c r="J32" s="426"/>
      <c r="K32" s="426"/>
      <c r="L32" s="426"/>
      <c r="M32" s="426"/>
      <c r="N32" s="426"/>
      <c r="O32" s="426"/>
      <c r="P32" s="426"/>
      <c r="Q32" s="426"/>
      <c r="R32" s="426"/>
      <c r="S32" s="426"/>
      <c r="T32" s="426"/>
      <c r="U32" s="427"/>
    </row>
    <row r="33" spans="1:21" ht="18.75" customHeight="1">
      <c r="A33" s="177" t="s">
        <v>1333</v>
      </c>
      <c r="B33" s="428" t="s">
        <v>372</v>
      </c>
      <c r="C33" s="428"/>
      <c r="D33" s="428"/>
      <c r="E33" s="428"/>
      <c r="F33" s="428"/>
      <c r="G33" s="428"/>
      <c r="H33" s="428"/>
      <c r="I33" s="428"/>
      <c r="J33" s="428"/>
      <c r="K33" s="428"/>
      <c r="L33" s="428"/>
      <c r="M33" s="428"/>
      <c r="N33" s="428"/>
      <c r="O33" s="428"/>
      <c r="P33" s="428"/>
      <c r="Q33" s="428"/>
      <c r="R33" s="428"/>
      <c r="S33" s="428"/>
      <c r="T33" s="428"/>
      <c r="U33" s="428"/>
    </row>
    <row r="34" spans="1:21" ht="28.5" customHeight="1">
      <c r="A34" s="2" t="s">
        <v>1334</v>
      </c>
      <c r="B34" s="430" t="s">
        <v>400</v>
      </c>
      <c r="C34" s="430"/>
      <c r="D34" s="430"/>
      <c r="E34" s="430"/>
      <c r="F34" s="430"/>
      <c r="G34" s="430"/>
      <c r="H34" s="430"/>
      <c r="I34" s="430"/>
      <c r="J34" s="430"/>
      <c r="K34" s="430"/>
      <c r="L34" s="430"/>
      <c r="M34" s="430"/>
      <c r="N34" s="430"/>
      <c r="O34" s="430"/>
      <c r="P34" s="430"/>
      <c r="Q34" s="430"/>
      <c r="R34" s="430"/>
      <c r="S34" s="430"/>
      <c r="T34" s="430"/>
      <c r="U34" s="430"/>
    </row>
    <row r="35" spans="1:21" ht="20.25" customHeight="1">
      <c r="A35" s="2" t="s">
        <v>1335</v>
      </c>
      <c r="B35" s="430" t="s">
        <v>1336</v>
      </c>
      <c r="C35" s="430"/>
      <c r="D35" s="430"/>
      <c r="E35" s="430"/>
      <c r="F35" s="430"/>
      <c r="G35" s="430"/>
      <c r="H35" s="430"/>
      <c r="I35" s="430"/>
      <c r="J35" s="430"/>
      <c r="K35" s="430"/>
      <c r="L35" s="430"/>
      <c r="M35" s="430"/>
      <c r="N35" s="430"/>
      <c r="O35" s="430"/>
      <c r="P35" s="430"/>
      <c r="Q35" s="430"/>
      <c r="R35" s="430"/>
      <c r="S35" s="430"/>
      <c r="T35" s="430"/>
      <c r="U35" s="430"/>
    </row>
    <row r="36" spans="1:21">
      <c r="A36" s="3">
        <v>1</v>
      </c>
      <c r="B36" s="3">
        <v>2</v>
      </c>
      <c r="C36" s="3">
        <v>3</v>
      </c>
      <c r="D36" s="3">
        <v>4</v>
      </c>
      <c r="E36" s="3">
        <v>5</v>
      </c>
      <c r="F36" s="3">
        <v>6</v>
      </c>
      <c r="G36" s="432">
        <v>7</v>
      </c>
      <c r="H36" s="432"/>
      <c r="I36" s="432"/>
      <c r="J36" s="432"/>
      <c r="K36" s="432"/>
      <c r="L36" s="432"/>
      <c r="M36" s="432"/>
      <c r="N36" s="432"/>
      <c r="O36" s="432"/>
      <c r="P36" s="432"/>
      <c r="Q36" s="432"/>
      <c r="R36" s="432"/>
      <c r="S36" s="433">
        <v>8</v>
      </c>
      <c r="T36" s="434"/>
      <c r="U36" s="435"/>
    </row>
    <row r="37" spans="1:21" ht="27" customHeight="1">
      <c r="A37" s="432" t="s">
        <v>3</v>
      </c>
      <c r="B37" s="432" t="s">
        <v>4</v>
      </c>
      <c r="C37" s="432" t="s">
        <v>5</v>
      </c>
      <c r="D37" s="432" t="s">
        <v>6</v>
      </c>
      <c r="E37" s="432" t="s">
        <v>7</v>
      </c>
      <c r="F37" s="432" t="s">
        <v>8</v>
      </c>
      <c r="G37" s="432" t="s">
        <v>9</v>
      </c>
      <c r="H37" s="432"/>
      <c r="I37" s="432"/>
      <c r="J37" s="432"/>
      <c r="K37" s="432"/>
      <c r="L37" s="432"/>
      <c r="M37" s="432"/>
      <c r="N37" s="432"/>
      <c r="O37" s="432"/>
      <c r="P37" s="432"/>
      <c r="Q37" s="432"/>
      <c r="R37" s="432"/>
      <c r="S37" s="436" t="s">
        <v>10</v>
      </c>
      <c r="T37" s="437"/>
      <c r="U37" s="438"/>
    </row>
    <row r="38" spans="1:21">
      <c r="A38" s="432"/>
      <c r="B38" s="432"/>
      <c r="C38" s="432"/>
      <c r="D38" s="432"/>
      <c r="E38" s="432"/>
      <c r="F38" s="432"/>
      <c r="G38" s="432" t="s">
        <v>11</v>
      </c>
      <c r="H38" s="432"/>
      <c r="I38" s="432"/>
      <c r="J38" s="432" t="s">
        <v>12</v>
      </c>
      <c r="K38" s="432"/>
      <c r="L38" s="432"/>
      <c r="M38" s="432" t="s">
        <v>13</v>
      </c>
      <c r="N38" s="432"/>
      <c r="O38" s="432"/>
      <c r="P38" s="432" t="s">
        <v>14</v>
      </c>
      <c r="Q38" s="432"/>
      <c r="R38" s="432"/>
      <c r="S38" s="439" t="s">
        <v>15</v>
      </c>
      <c r="T38" s="439" t="s">
        <v>16</v>
      </c>
      <c r="U38" s="439" t="s">
        <v>17</v>
      </c>
    </row>
    <row r="39" spans="1:21">
      <c r="A39" s="432"/>
      <c r="B39" s="432"/>
      <c r="C39" s="432"/>
      <c r="D39" s="432"/>
      <c r="E39" s="432"/>
      <c r="F39" s="432"/>
      <c r="G39" s="3">
        <v>1</v>
      </c>
      <c r="H39" s="3">
        <v>2</v>
      </c>
      <c r="I39" s="3">
        <v>3</v>
      </c>
      <c r="J39" s="3">
        <v>4</v>
      </c>
      <c r="K39" s="3">
        <v>5</v>
      </c>
      <c r="L39" s="3">
        <v>6</v>
      </c>
      <c r="M39" s="3">
        <v>7</v>
      </c>
      <c r="N39" s="3">
        <v>8</v>
      </c>
      <c r="O39" s="3">
        <v>9</v>
      </c>
      <c r="P39" s="3">
        <v>10</v>
      </c>
      <c r="Q39" s="3">
        <v>11</v>
      </c>
      <c r="R39" s="3">
        <v>12</v>
      </c>
      <c r="S39" s="440"/>
      <c r="T39" s="440"/>
      <c r="U39" s="440"/>
    </row>
    <row r="40" spans="1:21" ht="48.75" customHeight="1">
      <c r="A40" s="755" t="s">
        <v>1385</v>
      </c>
      <c r="B40" s="474" t="s">
        <v>1386</v>
      </c>
      <c r="C40" s="761">
        <v>12</v>
      </c>
      <c r="D40" s="304" t="s">
        <v>1387</v>
      </c>
      <c r="E40" s="764" t="s">
        <v>1388</v>
      </c>
      <c r="F40" s="474" t="s">
        <v>1389</v>
      </c>
      <c r="G40" s="305" t="s">
        <v>19</v>
      </c>
      <c r="H40" s="90" t="s">
        <v>19</v>
      </c>
      <c r="I40" s="90" t="s">
        <v>19</v>
      </c>
      <c r="J40" s="90" t="s">
        <v>19</v>
      </c>
      <c r="K40" s="90" t="s">
        <v>19</v>
      </c>
      <c r="L40" s="90" t="s">
        <v>19</v>
      </c>
      <c r="M40" s="90" t="s">
        <v>19</v>
      </c>
      <c r="N40" s="90" t="s">
        <v>19</v>
      </c>
      <c r="O40" s="90" t="s">
        <v>19</v>
      </c>
      <c r="P40" s="90" t="s">
        <v>19</v>
      </c>
      <c r="Q40" s="90" t="s">
        <v>19</v>
      </c>
      <c r="R40" s="306" t="s">
        <v>19</v>
      </c>
      <c r="S40" s="767">
        <v>147250</v>
      </c>
      <c r="T40" s="749"/>
      <c r="U40" s="752" t="s">
        <v>18</v>
      </c>
    </row>
    <row r="41" spans="1:21" ht="46.5" customHeight="1">
      <c r="A41" s="756"/>
      <c r="B41" s="728"/>
      <c r="C41" s="762"/>
      <c r="D41" s="304" t="s">
        <v>1390</v>
      </c>
      <c r="E41" s="765"/>
      <c r="F41" s="728"/>
      <c r="G41" s="305" t="s">
        <v>19</v>
      </c>
      <c r="H41" s="90" t="s">
        <v>19</v>
      </c>
      <c r="I41" s="90" t="s">
        <v>19</v>
      </c>
      <c r="J41" s="90" t="s">
        <v>19</v>
      </c>
      <c r="K41" s="90" t="s">
        <v>19</v>
      </c>
      <c r="L41" s="90" t="s">
        <v>19</v>
      </c>
      <c r="M41" s="90" t="s">
        <v>19</v>
      </c>
      <c r="N41" s="90" t="s">
        <v>19</v>
      </c>
      <c r="O41" s="90" t="s">
        <v>19</v>
      </c>
      <c r="P41" s="90" t="s">
        <v>19</v>
      </c>
      <c r="Q41" s="90" t="s">
        <v>19</v>
      </c>
      <c r="R41" s="306" t="s">
        <v>19</v>
      </c>
      <c r="S41" s="768"/>
      <c r="T41" s="750"/>
      <c r="U41" s="753"/>
    </row>
    <row r="42" spans="1:21" ht="72" customHeight="1">
      <c r="A42" s="756"/>
      <c r="B42" s="728"/>
      <c r="C42" s="762"/>
      <c r="D42" s="304" t="s">
        <v>1391</v>
      </c>
      <c r="E42" s="765"/>
      <c r="F42" s="728"/>
      <c r="G42" s="305" t="s">
        <v>19</v>
      </c>
      <c r="H42" s="90" t="s">
        <v>19</v>
      </c>
      <c r="I42" s="90" t="s">
        <v>19</v>
      </c>
      <c r="J42" s="90" t="s">
        <v>19</v>
      </c>
      <c r="K42" s="90" t="s">
        <v>19</v>
      </c>
      <c r="L42" s="90" t="s">
        <v>19</v>
      </c>
      <c r="M42" s="90" t="s">
        <v>19</v>
      </c>
      <c r="N42" s="90" t="s">
        <v>19</v>
      </c>
      <c r="O42" s="90" t="s">
        <v>19</v>
      </c>
      <c r="P42" s="90" t="s">
        <v>19</v>
      </c>
      <c r="Q42" s="90" t="s">
        <v>18</v>
      </c>
      <c r="R42" s="306" t="s">
        <v>19</v>
      </c>
      <c r="S42" s="768"/>
      <c r="T42" s="750"/>
      <c r="U42" s="753"/>
    </row>
    <row r="43" spans="1:21" ht="47.25" customHeight="1">
      <c r="A43" s="756"/>
      <c r="B43" s="728"/>
      <c r="C43" s="762"/>
      <c r="D43" s="304" t="s">
        <v>1392</v>
      </c>
      <c r="E43" s="765"/>
      <c r="F43" s="728"/>
      <c r="G43" s="305" t="s">
        <v>19</v>
      </c>
      <c r="H43" s="90" t="s">
        <v>19</v>
      </c>
      <c r="I43" s="90" t="s">
        <v>19</v>
      </c>
      <c r="J43" s="90" t="s">
        <v>19</v>
      </c>
      <c r="K43" s="90" t="s">
        <v>19</v>
      </c>
      <c r="L43" s="90" t="s">
        <v>19</v>
      </c>
      <c r="M43" s="90" t="s">
        <v>19</v>
      </c>
      <c r="N43" s="90" t="s">
        <v>19</v>
      </c>
      <c r="O43" s="90" t="s">
        <v>19</v>
      </c>
      <c r="P43" s="90" t="s">
        <v>19</v>
      </c>
      <c r="Q43" s="90" t="s">
        <v>19</v>
      </c>
      <c r="R43" s="306" t="s">
        <v>19</v>
      </c>
      <c r="S43" s="768"/>
      <c r="T43" s="750"/>
      <c r="U43" s="753"/>
    </row>
    <row r="44" spans="1:21" ht="39.75" customHeight="1">
      <c r="A44" s="756"/>
      <c r="B44" s="728"/>
      <c r="C44" s="762"/>
      <c r="D44" s="304" t="s">
        <v>1393</v>
      </c>
      <c r="E44" s="765"/>
      <c r="F44" s="728"/>
      <c r="G44" s="305" t="s">
        <v>19</v>
      </c>
      <c r="H44" s="90" t="s">
        <v>19</v>
      </c>
      <c r="I44" s="90" t="s">
        <v>19</v>
      </c>
      <c r="J44" s="90" t="s">
        <v>19</v>
      </c>
      <c r="K44" s="90" t="s">
        <v>19</v>
      </c>
      <c r="L44" s="90" t="s">
        <v>19</v>
      </c>
      <c r="M44" s="90" t="s">
        <v>19</v>
      </c>
      <c r="N44" s="90" t="s">
        <v>19</v>
      </c>
      <c r="O44" s="90" t="s">
        <v>19</v>
      </c>
      <c r="P44" s="90" t="s">
        <v>19</v>
      </c>
      <c r="Q44" s="90" t="s">
        <v>19</v>
      </c>
      <c r="R44" s="306" t="s">
        <v>19</v>
      </c>
      <c r="S44" s="768"/>
      <c r="T44" s="750"/>
      <c r="U44" s="753"/>
    </row>
    <row r="45" spans="1:21" ht="35.25" customHeight="1">
      <c r="A45" s="756"/>
      <c r="B45" s="728"/>
      <c r="C45" s="762"/>
      <c r="D45" s="304" t="s">
        <v>1394</v>
      </c>
      <c r="E45" s="765"/>
      <c r="F45" s="728"/>
      <c r="G45" s="305" t="s">
        <v>19</v>
      </c>
      <c r="H45" s="90" t="s">
        <v>19</v>
      </c>
      <c r="I45" s="90" t="s">
        <v>19</v>
      </c>
      <c r="J45" s="90" t="s">
        <v>19</v>
      </c>
      <c r="K45" s="90" t="s">
        <v>19</v>
      </c>
      <c r="L45" s="90" t="s">
        <v>19</v>
      </c>
      <c r="M45" s="90" t="s">
        <v>19</v>
      </c>
      <c r="N45" s="90" t="s">
        <v>19</v>
      </c>
      <c r="O45" s="90" t="s">
        <v>19</v>
      </c>
      <c r="P45" s="90" t="s">
        <v>19</v>
      </c>
      <c r="Q45" s="90" t="s">
        <v>19</v>
      </c>
      <c r="R45" s="306" t="s">
        <v>19</v>
      </c>
      <c r="S45" s="768"/>
      <c r="T45" s="750"/>
      <c r="U45" s="753"/>
    </row>
    <row r="46" spans="1:21" ht="28.5" customHeight="1">
      <c r="A46" s="756"/>
      <c r="B46" s="728"/>
      <c r="C46" s="762"/>
      <c r="D46" s="304" t="s">
        <v>1395</v>
      </c>
      <c r="E46" s="765"/>
      <c r="F46" s="728"/>
      <c r="G46" s="307" t="s">
        <v>19</v>
      </c>
      <c r="H46" s="307" t="s">
        <v>19</v>
      </c>
      <c r="I46" s="307" t="s">
        <v>19</v>
      </c>
      <c r="J46" s="307" t="s">
        <v>19</v>
      </c>
      <c r="K46" s="307" t="s">
        <v>19</v>
      </c>
      <c r="L46" s="307" t="s">
        <v>19</v>
      </c>
      <c r="M46" s="307" t="s">
        <v>19</v>
      </c>
      <c r="N46" s="307" t="s">
        <v>19</v>
      </c>
      <c r="O46" s="307" t="s">
        <v>19</v>
      </c>
      <c r="P46" s="307" t="s">
        <v>19</v>
      </c>
      <c r="Q46" s="307" t="s">
        <v>19</v>
      </c>
      <c r="R46" s="307" t="s">
        <v>19</v>
      </c>
      <c r="S46" s="768"/>
      <c r="T46" s="750"/>
      <c r="U46" s="753"/>
    </row>
    <row r="47" spans="1:21" ht="73.5" customHeight="1">
      <c r="A47" s="760"/>
      <c r="B47" s="475"/>
      <c r="C47" s="763"/>
      <c r="D47" s="304" t="s">
        <v>1396</v>
      </c>
      <c r="E47" s="766"/>
      <c r="F47" s="475"/>
      <c r="G47" s="307" t="s">
        <v>19</v>
      </c>
      <c r="H47" s="307" t="s">
        <v>19</v>
      </c>
      <c r="I47" s="307" t="s">
        <v>19</v>
      </c>
      <c r="J47" s="307" t="s">
        <v>19</v>
      </c>
      <c r="K47" s="307" t="s">
        <v>19</v>
      </c>
      <c r="L47" s="307" t="s">
        <v>19</v>
      </c>
      <c r="M47" s="307" t="s">
        <v>19</v>
      </c>
      <c r="N47" s="307" t="s">
        <v>19</v>
      </c>
      <c r="O47" s="307" t="s">
        <v>19</v>
      </c>
      <c r="P47" s="307" t="s">
        <v>19</v>
      </c>
      <c r="Q47" s="307" t="s">
        <v>19</v>
      </c>
      <c r="R47" s="307" t="s">
        <v>19</v>
      </c>
      <c r="S47" s="769"/>
      <c r="T47" s="751"/>
      <c r="U47" s="754"/>
    </row>
    <row r="48" spans="1:21" ht="47.25" customHeight="1">
      <c r="A48" s="755" t="s">
        <v>1376</v>
      </c>
      <c r="B48" s="757" t="s">
        <v>1377</v>
      </c>
      <c r="C48" s="757">
        <v>5</v>
      </c>
      <c r="D48" s="219" t="s">
        <v>1378</v>
      </c>
      <c r="E48" s="757" t="s">
        <v>1379</v>
      </c>
      <c r="F48" s="757" t="s">
        <v>1389</v>
      </c>
      <c r="G48" s="219" t="s">
        <v>18</v>
      </c>
      <c r="H48" s="219"/>
      <c r="I48" s="219"/>
      <c r="J48" s="219"/>
      <c r="K48" s="219"/>
      <c r="L48" s="219"/>
      <c r="M48" s="219"/>
      <c r="N48" s="219"/>
      <c r="O48" s="219"/>
      <c r="P48" s="219"/>
      <c r="Q48" s="219"/>
      <c r="R48" s="219"/>
      <c r="S48" s="747">
        <v>2000000</v>
      </c>
      <c r="T48" s="746"/>
      <c r="U48" s="746"/>
    </row>
    <row r="49" spans="1:21" ht="15.75" customHeight="1">
      <c r="A49" s="756"/>
      <c r="B49" s="758"/>
      <c r="C49" s="758"/>
      <c r="D49" s="219" t="s">
        <v>1381</v>
      </c>
      <c r="E49" s="758"/>
      <c r="F49" s="758"/>
      <c r="G49" s="219" t="s">
        <v>18</v>
      </c>
      <c r="H49" s="219"/>
      <c r="I49" s="219"/>
      <c r="J49" s="219"/>
      <c r="K49" s="219"/>
      <c r="L49" s="219"/>
      <c r="M49" s="219"/>
      <c r="N49" s="219"/>
      <c r="O49" s="219"/>
      <c r="P49" s="219"/>
      <c r="Q49" s="219"/>
      <c r="R49" s="219"/>
      <c r="S49" s="747"/>
      <c r="T49" s="746"/>
      <c r="U49" s="746"/>
    </row>
    <row r="50" spans="1:21" ht="15.75" customHeight="1">
      <c r="A50" s="756"/>
      <c r="B50" s="758"/>
      <c r="C50" s="758"/>
      <c r="D50" s="219" t="s">
        <v>1382</v>
      </c>
      <c r="E50" s="758"/>
      <c r="F50" s="758"/>
      <c r="G50" s="219" t="s">
        <v>18</v>
      </c>
      <c r="H50" s="219"/>
      <c r="I50" s="219"/>
      <c r="J50" s="219"/>
      <c r="K50" s="219"/>
      <c r="L50" s="219"/>
      <c r="M50" s="219"/>
      <c r="N50" s="219"/>
      <c r="O50" s="219"/>
      <c r="P50" s="219"/>
      <c r="Q50" s="219"/>
      <c r="R50" s="219"/>
      <c r="S50" s="747"/>
      <c r="T50" s="746"/>
      <c r="U50" s="746"/>
    </row>
    <row r="51" spans="1:21" ht="15.75" customHeight="1">
      <c r="A51" s="756"/>
      <c r="B51" s="758"/>
      <c r="C51" s="758"/>
      <c r="D51" s="219" t="s">
        <v>1383</v>
      </c>
      <c r="E51" s="759"/>
      <c r="F51" s="759"/>
      <c r="G51" s="219" t="s">
        <v>18</v>
      </c>
      <c r="H51" s="219" t="s">
        <v>18</v>
      </c>
      <c r="I51" s="219" t="s">
        <v>18</v>
      </c>
      <c r="J51" s="219" t="s">
        <v>18</v>
      </c>
      <c r="K51" s="219" t="s">
        <v>18</v>
      </c>
      <c r="L51" s="219" t="s">
        <v>18</v>
      </c>
      <c r="M51" s="219" t="s">
        <v>18</v>
      </c>
      <c r="N51" s="219" t="s">
        <v>18</v>
      </c>
      <c r="O51" s="219" t="s">
        <v>18</v>
      </c>
      <c r="P51" s="219" t="s">
        <v>18</v>
      </c>
      <c r="Q51" s="219" t="s">
        <v>18</v>
      </c>
      <c r="R51" s="219" t="s">
        <v>18</v>
      </c>
      <c r="S51" s="747"/>
      <c r="T51" s="746"/>
      <c r="U51" s="746"/>
    </row>
    <row r="52" spans="1:21" ht="15" customHeight="1">
      <c r="A52" s="296"/>
      <c r="B52" s="759"/>
      <c r="C52" s="759"/>
      <c r="D52" s="219" t="s">
        <v>1383</v>
      </c>
      <c r="E52" s="218"/>
      <c r="F52" s="218"/>
      <c r="G52" s="219" t="s">
        <v>18</v>
      </c>
      <c r="H52" s="219" t="s">
        <v>18</v>
      </c>
      <c r="I52" s="219" t="s">
        <v>18</v>
      </c>
      <c r="J52" s="219" t="s">
        <v>18</v>
      </c>
      <c r="K52" s="219" t="s">
        <v>18</v>
      </c>
      <c r="L52" s="219" t="s">
        <v>18</v>
      </c>
      <c r="M52" s="219" t="s">
        <v>18</v>
      </c>
      <c r="N52" s="219" t="s">
        <v>18</v>
      </c>
      <c r="O52" s="219" t="s">
        <v>18</v>
      </c>
      <c r="P52" s="219" t="s">
        <v>18</v>
      </c>
      <c r="Q52" s="219" t="s">
        <v>18</v>
      </c>
      <c r="R52" s="219" t="s">
        <v>18</v>
      </c>
      <c r="S52" s="303"/>
      <c r="T52" s="219"/>
      <c r="U52" s="219"/>
    </row>
    <row r="53" spans="1:21" ht="12" customHeight="1">
      <c r="A53" s="1" t="s">
        <v>1</v>
      </c>
      <c r="B53" s="425" t="s">
        <v>1397</v>
      </c>
      <c r="C53" s="426"/>
      <c r="D53" s="426"/>
      <c r="E53" s="426"/>
      <c r="F53" s="426"/>
      <c r="G53" s="426"/>
      <c r="H53" s="426"/>
      <c r="I53" s="426"/>
      <c r="J53" s="426"/>
      <c r="K53" s="426"/>
      <c r="L53" s="426"/>
      <c r="M53" s="426"/>
      <c r="N53" s="426"/>
      <c r="O53" s="426"/>
      <c r="P53" s="426"/>
      <c r="Q53" s="426"/>
      <c r="R53" s="426"/>
      <c r="S53" s="426"/>
      <c r="T53" s="426"/>
      <c r="U53" s="427"/>
    </row>
    <row r="54" spans="1:21" ht="18.75" customHeight="1">
      <c r="A54" s="177" t="s">
        <v>1333</v>
      </c>
      <c r="B54" s="428" t="s">
        <v>372</v>
      </c>
      <c r="C54" s="428"/>
      <c r="D54" s="428"/>
      <c r="E54" s="428"/>
      <c r="F54" s="428"/>
      <c r="G54" s="428"/>
      <c r="H54" s="428"/>
      <c r="I54" s="428"/>
      <c r="J54" s="428"/>
      <c r="K54" s="428"/>
      <c r="L54" s="428"/>
      <c r="M54" s="428"/>
      <c r="N54" s="428"/>
      <c r="O54" s="428"/>
      <c r="P54" s="428"/>
      <c r="Q54" s="428"/>
      <c r="R54" s="428"/>
      <c r="S54" s="428"/>
      <c r="T54" s="428"/>
      <c r="U54" s="428"/>
    </row>
    <row r="55" spans="1:21" ht="28.5" customHeight="1">
      <c r="A55" s="2" t="s">
        <v>1334</v>
      </c>
      <c r="B55" s="430" t="s">
        <v>400</v>
      </c>
      <c r="C55" s="430"/>
      <c r="D55" s="430"/>
      <c r="E55" s="430"/>
      <c r="F55" s="430"/>
      <c r="G55" s="430"/>
      <c r="H55" s="430"/>
      <c r="I55" s="430"/>
      <c r="J55" s="430"/>
      <c r="K55" s="430"/>
      <c r="L55" s="430"/>
      <c r="M55" s="430"/>
      <c r="N55" s="430"/>
      <c r="O55" s="430"/>
      <c r="P55" s="430"/>
      <c r="Q55" s="430"/>
      <c r="R55" s="430"/>
      <c r="S55" s="430"/>
      <c r="T55" s="430"/>
      <c r="U55" s="430"/>
    </row>
    <row r="56" spans="1:21" ht="20.25" customHeight="1">
      <c r="A56" s="2" t="s">
        <v>1335</v>
      </c>
      <c r="B56" s="430" t="s">
        <v>1336</v>
      </c>
      <c r="C56" s="430"/>
      <c r="D56" s="430"/>
      <c r="E56" s="430"/>
      <c r="F56" s="430"/>
      <c r="G56" s="430"/>
      <c r="H56" s="430"/>
      <c r="I56" s="430"/>
      <c r="J56" s="430"/>
      <c r="K56" s="430"/>
      <c r="L56" s="430"/>
      <c r="M56" s="430"/>
      <c r="N56" s="430"/>
      <c r="O56" s="430"/>
      <c r="P56" s="430"/>
      <c r="Q56" s="430"/>
      <c r="R56" s="430"/>
      <c r="S56" s="430"/>
      <c r="T56" s="430"/>
      <c r="U56" s="430"/>
    </row>
    <row r="57" spans="1:21">
      <c r="A57" s="3">
        <v>1</v>
      </c>
      <c r="B57" s="3">
        <v>2</v>
      </c>
      <c r="C57" s="3">
        <v>3</v>
      </c>
      <c r="D57" s="3">
        <v>4</v>
      </c>
      <c r="E57" s="3">
        <v>5</v>
      </c>
      <c r="F57" s="3">
        <v>6</v>
      </c>
      <c r="G57" s="432">
        <v>7</v>
      </c>
      <c r="H57" s="432"/>
      <c r="I57" s="432"/>
      <c r="J57" s="432"/>
      <c r="K57" s="432"/>
      <c r="L57" s="432"/>
      <c r="M57" s="432"/>
      <c r="N57" s="432"/>
      <c r="O57" s="432"/>
      <c r="P57" s="432"/>
      <c r="Q57" s="432"/>
      <c r="R57" s="432"/>
      <c r="S57" s="432">
        <v>8</v>
      </c>
      <c r="T57" s="432"/>
      <c r="U57" s="432"/>
    </row>
    <row r="58" spans="1:21" ht="27" customHeight="1">
      <c r="A58" s="432" t="s">
        <v>3</v>
      </c>
      <c r="B58" s="432" t="s">
        <v>4</v>
      </c>
      <c r="C58" s="432" t="s">
        <v>5</v>
      </c>
      <c r="D58" s="432" t="s">
        <v>6</v>
      </c>
      <c r="E58" s="432" t="s">
        <v>7</v>
      </c>
      <c r="F58" s="432" t="s">
        <v>8</v>
      </c>
      <c r="G58" s="432" t="s">
        <v>9</v>
      </c>
      <c r="H58" s="432"/>
      <c r="I58" s="432"/>
      <c r="J58" s="432"/>
      <c r="K58" s="432"/>
      <c r="L58" s="432"/>
      <c r="M58" s="432"/>
      <c r="N58" s="432"/>
      <c r="O58" s="432"/>
      <c r="P58" s="432"/>
      <c r="Q58" s="432"/>
      <c r="R58" s="432"/>
      <c r="S58" s="432" t="s">
        <v>10</v>
      </c>
      <c r="T58" s="432"/>
      <c r="U58" s="432"/>
    </row>
    <row r="59" spans="1:21">
      <c r="A59" s="432"/>
      <c r="B59" s="432"/>
      <c r="C59" s="432"/>
      <c r="D59" s="432"/>
      <c r="E59" s="432"/>
      <c r="F59" s="432"/>
      <c r="G59" s="432" t="s">
        <v>11</v>
      </c>
      <c r="H59" s="432"/>
      <c r="I59" s="432"/>
      <c r="J59" s="432" t="s">
        <v>12</v>
      </c>
      <c r="K59" s="432"/>
      <c r="L59" s="432"/>
      <c r="M59" s="432" t="s">
        <v>13</v>
      </c>
      <c r="N59" s="432"/>
      <c r="O59" s="432"/>
      <c r="P59" s="432" t="s">
        <v>14</v>
      </c>
      <c r="Q59" s="432"/>
      <c r="R59" s="432"/>
      <c r="S59" s="432" t="s">
        <v>15</v>
      </c>
      <c r="T59" s="432" t="s">
        <v>16</v>
      </c>
      <c r="U59" s="432" t="s">
        <v>17</v>
      </c>
    </row>
    <row r="60" spans="1:21">
      <c r="A60" s="432"/>
      <c r="B60" s="432"/>
      <c r="C60" s="432"/>
      <c r="D60" s="432"/>
      <c r="E60" s="432"/>
      <c r="F60" s="432"/>
      <c r="G60" s="3">
        <v>1</v>
      </c>
      <c r="H60" s="3">
        <v>2</v>
      </c>
      <c r="I60" s="3">
        <v>3</v>
      </c>
      <c r="J60" s="3">
        <v>4</v>
      </c>
      <c r="K60" s="3">
        <v>5</v>
      </c>
      <c r="L60" s="3">
        <v>6</v>
      </c>
      <c r="M60" s="3">
        <v>7</v>
      </c>
      <c r="N60" s="3">
        <v>8</v>
      </c>
      <c r="O60" s="3">
        <v>9</v>
      </c>
      <c r="P60" s="3">
        <v>10</v>
      </c>
      <c r="Q60" s="3">
        <v>11</v>
      </c>
      <c r="R60" s="3">
        <v>12</v>
      </c>
      <c r="S60" s="432"/>
      <c r="T60" s="432"/>
      <c r="U60" s="432"/>
    </row>
    <row r="61" spans="1:21" ht="47.25">
      <c r="A61" s="472" t="s">
        <v>1398</v>
      </c>
      <c r="B61" s="219" t="s">
        <v>1399</v>
      </c>
      <c r="C61" s="219" t="s">
        <v>1400</v>
      </c>
      <c r="D61" s="255" t="s">
        <v>1401</v>
      </c>
      <c r="E61" s="746" t="s">
        <v>1402</v>
      </c>
      <c r="F61" s="746" t="s">
        <v>1403</v>
      </c>
      <c r="G61" s="746" t="s">
        <v>18</v>
      </c>
      <c r="H61" s="746" t="s">
        <v>18</v>
      </c>
      <c r="I61" s="746" t="s">
        <v>18</v>
      </c>
      <c r="J61" s="746" t="s">
        <v>18</v>
      </c>
      <c r="K61" s="746" t="s">
        <v>18</v>
      </c>
      <c r="L61" s="746" t="s">
        <v>18</v>
      </c>
      <c r="M61" s="746" t="s">
        <v>18</v>
      </c>
      <c r="N61" s="746" t="s">
        <v>18</v>
      </c>
      <c r="O61" s="746" t="s">
        <v>18</v>
      </c>
      <c r="P61" s="746" t="s">
        <v>18</v>
      </c>
      <c r="Q61" s="746" t="s">
        <v>18</v>
      </c>
      <c r="R61" s="746" t="s">
        <v>18</v>
      </c>
      <c r="S61" s="746"/>
      <c r="T61" s="746" t="s">
        <v>18</v>
      </c>
      <c r="U61" s="746" t="s">
        <v>18</v>
      </c>
    </row>
    <row r="62" spans="1:21" ht="31.5">
      <c r="A62" s="472"/>
      <c r="B62" s="219" t="s">
        <v>1404</v>
      </c>
      <c r="C62" s="219" t="s">
        <v>1405</v>
      </c>
      <c r="D62" s="746" t="s">
        <v>1406</v>
      </c>
      <c r="E62" s="746"/>
      <c r="F62" s="746"/>
      <c r="G62" s="746"/>
      <c r="H62" s="746"/>
      <c r="I62" s="746"/>
      <c r="J62" s="746"/>
      <c r="K62" s="746"/>
      <c r="L62" s="746"/>
      <c r="M62" s="746"/>
      <c r="N62" s="746"/>
      <c r="O62" s="746"/>
      <c r="P62" s="746"/>
      <c r="Q62" s="746"/>
      <c r="R62" s="746"/>
      <c r="S62" s="746"/>
      <c r="T62" s="746"/>
      <c r="U62" s="746"/>
    </row>
    <row r="63" spans="1:21" ht="31.5">
      <c r="A63" s="472"/>
      <c r="B63" s="219" t="s">
        <v>1407</v>
      </c>
      <c r="C63" s="219" t="s">
        <v>1408</v>
      </c>
      <c r="D63" s="746"/>
      <c r="E63" s="746"/>
      <c r="F63" s="746"/>
      <c r="G63" s="746"/>
      <c r="H63" s="746"/>
      <c r="I63" s="746"/>
      <c r="J63" s="746"/>
      <c r="K63" s="746"/>
      <c r="L63" s="746"/>
      <c r="M63" s="746"/>
      <c r="N63" s="746"/>
      <c r="O63" s="746"/>
      <c r="P63" s="746"/>
      <c r="Q63" s="746"/>
      <c r="R63" s="746"/>
      <c r="S63" s="746"/>
      <c r="T63" s="746"/>
      <c r="U63" s="746"/>
    </row>
    <row r="64" spans="1:21" ht="15.75">
      <c r="A64" s="472"/>
      <c r="B64" s="746" t="s">
        <v>1409</v>
      </c>
      <c r="C64" s="748">
        <v>0.1</v>
      </c>
      <c r="D64" s="219" t="s">
        <v>1410</v>
      </c>
      <c r="E64" s="746" t="s">
        <v>1411</v>
      </c>
      <c r="F64" s="746" t="s">
        <v>1403</v>
      </c>
      <c r="G64" s="746" t="s">
        <v>18</v>
      </c>
      <c r="H64" s="746" t="s">
        <v>18</v>
      </c>
      <c r="I64" s="746" t="s">
        <v>18</v>
      </c>
      <c r="J64" s="746" t="s">
        <v>18</v>
      </c>
      <c r="K64" s="746" t="s">
        <v>18</v>
      </c>
      <c r="L64" s="746" t="s">
        <v>18</v>
      </c>
      <c r="M64" s="746" t="s">
        <v>18</v>
      </c>
      <c r="N64" s="746" t="s">
        <v>18</v>
      </c>
      <c r="O64" s="746" t="s">
        <v>18</v>
      </c>
      <c r="P64" s="746" t="s">
        <v>18</v>
      </c>
      <c r="Q64" s="746" t="s">
        <v>18</v>
      </c>
      <c r="R64" s="746" t="s">
        <v>18</v>
      </c>
      <c r="S64" s="746"/>
      <c r="T64" s="746"/>
      <c r="U64" s="746"/>
    </row>
    <row r="65" spans="1:21" ht="31.5">
      <c r="A65" s="472"/>
      <c r="B65" s="746"/>
      <c r="C65" s="748"/>
      <c r="D65" s="219" t="s">
        <v>1412</v>
      </c>
      <c r="E65" s="746"/>
      <c r="F65" s="746"/>
      <c r="G65" s="746"/>
      <c r="H65" s="746"/>
      <c r="I65" s="746"/>
      <c r="J65" s="746"/>
      <c r="K65" s="746"/>
      <c r="L65" s="746"/>
      <c r="M65" s="746"/>
      <c r="N65" s="746"/>
      <c r="O65" s="746"/>
      <c r="P65" s="746"/>
      <c r="Q65" s="746"/>
      <c r="R65" s="746"/>
      <c r="S65" s="746"/>
      <c r="T65" s="746"/>
      <c r="U65" s="746"/>
    </row>
    <row r="66" spans="1:21" ht="47.25">
      <c r="A66" s="472"/>
      <c r="B66" s="219" t="s">
        <v>1413</v>
      </c>
      <c r="C66" s="308">
        <v>0.04</v>
      </c>
      <c r="D66" s="219" t="s">
        <v>1414</v>
      </c>
      <c r="E66" s="219" t="s">
        <v>1415</v>
      </c>
      <c r="F66" s="219" t="s">
        <v>1403</v>
      </c>
      <c r="G66" s="219" t="s">
        <v>18</v>
      </c>
      <c r="H66" s="219" t="s">
        <v>18</v>
      </c>
      <c r="I66" s="219" t="s">
        <v>18</v>
      </c>
      <c r="J66" s="219" t="s">
        <v>18</v>
      </c>
      <c r="K66" s="219" t="s">
        <v>18</v>
      </c>
      <c r="L66" s="219" t="s">
        <v>18</v>
      </c>
      <c r="M66" s="219" t="s">
        <v>18</v>
      </c>
      <c r="N66" s="219" t="s">
        <v>18</v>
      </c>
      <c r="O66" s="219" t="s">
        <v>18</v>
      </c>
      <c r="P66" s="219" t="s">
        <v>18</v>
      </c>
      <c r="Q66" s="219" t="s">
        <v>18</v>
      </c>
      <c r="R66" s="219" t="s">
        <v>18</v>
      </c>
      <c r="S66" s="746"/>
      <c r="T66" s="746"/>
      <c r="U66" s="746"/>
    </row>
    <row r="67" spans="1:21" ht="63">
      <c r="A67" s="472"/>
      <c r="B67" s="219" t="s">
        <v>1416</v>
      </c>
      <c r="C67" s="219" t="s">
        <v>1417</v>
      </c>
      <c r="D67" s="219" t="s">
        <v>1418</v>
      </c>
      <c r="E67" s="219" t="s">
        <v>1411</v>
      </c>
      <c r="F67" s="219" t="s">
        <v>1403</v>
      </c>
      <c r="G67" s="219" t="s">
        <v>18</v>
      </c>
      <c r="H67" s="219" t="s">
        <v>18</v>
      </c>
      <c r="I67" s="219" t="s">
        <v>18</v>
      </c>
      <c r="J67" s="219" t="s">
        <v>18</v>
      </c>
      <c r="K67" s="219" t="s">
        <v>18</v>
      </c>
      <c r="L67" s="219" t="s">
        <v>18</v>
      </c>
      <c r="M67" s="219" t="s">
        <v>18</v>
      </c>
      <c r="N67" s="219" t="s">
        <v>18</v>
      </c>
      <c r="O67" s="219" t="s">
        <v>18</v>
      </c>
      <c r="P67" s="219" t="s">
        <v>18</v>
      </c>
      <c r="Q67" s="219" t="s">
        <v>18</v>
      </c>
      <c r="R67" s="219" t="s">
        <v>18</v>
      </c>
      <c r="S67" s="746"/>
      <c r="T67" s="746"/>
      <c r="U67" s="746"/>
    </row>
    <row r="68" spans="1:21" ht="47.25">
      <c r="A68" s="472"/>
      <c r="B68" s="219" t="s">
        <v>1413</v>
      </c>
      <c r="C68" s="308">
        <v>0.04</v>
      </c>
      <c r="D68" s="219" t="s">
        <v>1414</v>
      </c>
      <c r="E68" s="219" t="s">
        <v>1415</v>
      </c>
      <c r="F68" s="219" t="s">
        <v>1403</v>
      </c>
      <c r="G68" s="219" t="s">
        <v>18</v>
      </c>
      <c r="H68" s="219" t="s">
        <v>18</v>
      </c>
      <c r="I68" s="219" t="s">
        <v>18</v>
      </c>
      <c r="J68" s="219" t="s">
        <v>18</v>
      </c>
      <c r="K68" s="219" t="s">
        <v>18</v>
      </c>
      <c r="L68" s="219" t="s">
        <v>18</v>
      </c>
      <c r="M68" s="219" t="s">
        <v>18</v>
      </c>
      <c r="N68" s="219" t="s">
        <v>18</v>
      </c>
      <c r="O68" s="219" t="s">
        <v>18</v>
      </c>
      <c r="P68" s="219" t="s">
        <v>18</v>
      </c>
      <c r="Q68" s="219" t="s">
        <v>18</v>
      </c>
      <c r="R68" s="219" t="s">
        <v>18</v>
      </c>
      <c r="S68" s="746"/>
      <c r="T68" s="746"/>
      <c r="U68" s="746"/>
    </row>
    <row r="69" spans="1:21" ht="63">
      <c r="A69" s="472"/>
      <c r="B69" s="219" t="s">
        <v>1416</v>
      </c>
      <c r="C69" s="219" t="s">
        <v>1419</v>
      </c>
      <c r="D69" s="219" t="s">
        <v>1418</v>
      </c>
      <c r="E69" s="219" t="s">
        <v>1411</v>
      </c>
      <c r="F69" s="219" t="s">
        <v>1403</v>
      </c>
      <c r="G69" s="219" t="s">
        <v>18</v>
      </c>
      <c r="H69" s="219" t="s">
        <v>18</v>
      </c>
      <c r="I69" s="219" t="s">
        <v>18</v>
      </c>
      <c r="J69" s="219" t="s">
        <v>18</v>
      </c>
      <c r="K69" s="219" t="s">
        <v>18</v>
      </c>
      <c r="L69" s="219" t="s">
        <v>18</v>
      </c>
      <c r="M69" s="219" t="s">
        <v>18</v>
      </c>
      <c r="N69" s="219" t="s">
        <v>18</v>
      </c>
      <c r="O69" s="219" t="s">
        <v>18</v>
      </c>
      <c r="P69" s="219" t="s">
        <v>18</v>
      </c>
      <c r="Q69" s="219" t="s">
        <v>18</v>
      </c>
      <c r="R69" s="219" t="s">
        <v>18</v>
      </c>
      <c r="S69" s="746"/>
      <c r="T69" s="746"/>
      <c r="U69" s="746"/>
    </row>
    <row r="70" spans="1:21" ht="15.75">
      <c r="A70" s="745" t="s">
        <v>1376</v>
      </c>
      <c r="B70" s="746" t="s">
        <v>1377</v>
      </c>
      <c r="C70" s="746">
        <v>1</v>
      </c>
      <c r="D70" s="219" t="s">
        <v>1378</v>
      </c>
      <c r="E70" s="746" t="s">
        <v>1379</v>
      </c>
      <c r="F70" s="746" t="s">
        <v>1420</v>
      </c>
      <c r="G70" s="219" t="s">
        <v>18</v>
      </c>
      <c r="H70" s="219"/>
      <c r="I70" s="219"/>
      <c r="J70" s="219"/>
      <c r="K70" s="219"/>
      <c r="L70" s="219"/>
      <c r="M70" s="219"/>
      <c r="N70" s="219"/>
      <c r="O70" s="219"/>
      <c r="P70" s="219"/>
      <c r="Q70" s="219"/>
      <c r="R70" s="219"/>
      <c r="S70" s="747">
        <v>200000</v>
      </c>
      <c r="T70" s="746"/>
      <c r="U70" s="746"/>
    </row>
    <row r="71" spans="1:21" ht="15.75">
      <c r="A71" s="745"/>
      <c r="B71" s="746"/>
      <c r="C71" s="746"/>
      <c r="D71" s="219" t="s">
        <v>1381</v>
      </c>
      <c r="E71" s="746"/>
      <c r="F71" s="746"/>
      <c r="G71" s="219" t="s">
        <v>18</v>
      </c>
      <c r="H71" s="219"/>
      <c r="I71" s="219"/>
      <c r="J71" s="219"/>
      <c r="K71" s="219"/>
      <c r="L71" s="219"/>
      <c r="M71" s="219"/>
      <c r="N71" s="219"/>
      <c r="O71" s="219"/>
      <c r="P71" s="219"/>
      <c r="Q71" s="219"/>
      <c r="R71" s="219"/>
      <c r="S71" s="747"/>
      <c r="T71" s="746"/>
      <c r="U71" s="746"/>
    </row>
    <row r="72" spans="1:21" ht="15.75">
      <c r="A72" s="745"/>
      <c r="B72" s="746"/>
      <c r="C72" s="746"/>
      <c r="D72" s="219" t="s">
        <v>1382</v>
      </c>
      <c r="E72" s="746"/>
      <c r="F72" s="746"/>
      <c r="G72" s="219" t="s">
        <v>18</v>
      </c>
      <c r="H72" s="219"/>
      <c r="I72" s="219"/>
      <c r="J72" s="219"/>
      <c r="K72" s="219"/>
      <c r="L72" s="219"/>
      <c r="M72" s="219"/>
      <c r="N72" s="219"/>
      <c r="O72" s="219"/>
      <c r="P72" s="219"/>
      <c r="Q72" s="219"/>
      <c r="R72" s="219"/>
      <c r="S72" s="747"/>
      <c r="T72" s="746"/>
      <c r="U72" s="746"/>
    </row>
    <row r="73" spans="1:21" ht="15.75">
      <c r="A73" s="745"/>
      <c r="B73" s="746"/>
      <c r="C73" s="746"/>
      <c r="D73" s="219" t="s">
        <v>1383</v>
      </c>
      <c r="E73" s="746"/>
      <c r="F73" s="746"/>
      <c r="G73" s="219" t="s">
        <v>18</v>
      </c>
      <c r="H73" s="219" t="s">
        <v>18</v>
      </c>
      <c r="I73" s="219" t="s">
        <v>18</v>
      </c>
      <c r="J73" s="219" t="s">
        <v>18</v>
      </c>
      <c r="K73" s="219" t="s">
        <v>18</v>
      </c>
      <c r="L73" s="219" t="s">
        <v>18</v>
      </c>
      <c r="M73" s="219" t="s">
        <v>18</v>
      </c>
      <c r="N73" s="219" t="s">
        <v>18</v>
      </c>
      <c r="O73" s="219" t="s">
        <v>18</v>
      </c>
      <c r="P73" s="219" t="s">
        <v>18</v>
      </c>
      <c r="Q73" s="219" t="s">
        <v>18</v>
      </c>
      <c r="R73" s="219" t="s">
        <v>18</v>
      </c>
      <c r="S73" s="747"/>
      <c r="T73" s="746"/>
      <c r="U73" s="746"/>
    </row>
  </sheetData>
  <mergeCells count="235">
    <mergeCell ref="U9:U10"/>
    <mergeCell ref="G9:I9"/>
    <mergeCell ref="J9:L9"/>
    <mergeCell ref="M9:O9"/>
    <mergeCell ref="P9:R9"/>
    <mergeCell ref="S9:S10"/>
    <mergeCell ref="T9:T10"/>
    <mergeCell ref="B11:B13"/>
    <mergeCell ref="C11:C13"/>
    <mergeCell ref="E11:E13"/>
    <mergeCell ref="F11:F13"/>
    <mergeCell ref="G11:G13"/>
    <mergeCell ref="H11:H13"/>
    <mergeCell ref="I11:I13"/>
    <mergeCell ref="J11:J13"/>
    <mergeCell ref="A1:U1"/>
    <mergeCell ref="A2:U2"/>
    <mergeCell ref="B3:U3"/>
    <mergeCell ref="B4:U4"/>
    <mergeCell ref="B5:U5"/>
    <mergeCell ref="B6:U6"/>
    <mergeCell ref="G7:R7"/>
    <mergeCell ref="S7:U7"/>
    <mergeCell ref="A8:A10"/>
    <mergeCell ref="B8:B10"/>
    <mergeCell ref="C8:C10"/>
    <mergeCell ref="D8:D10"/>
    <mergeCell ref="E8:E10"/>
    <mergeCell ref="F8:F10"/>
    <mergeCell ref="G8:R8"/>
    <mergeCell ref="S8:U8"/>
    <mergeCell ref="Q11:Q13"/>
    <mergeCell ref="R11:R13"/>
    <mergeCell ref="S11:S13"/>
    <mergeCell ref="T11:T13"/>
    <mergeCell ref="U11:U13"/>
    <mergeCell ref="A14:A16"/>
    <mergeCell ref="B14:B16"/>
    <mergeCell ref="C14:C16"/>
    <mergeCell ref="E14:E16"/>
    <mergeCell ref="F14:F16"/>
    <mergeCell ref="K11:K13"/>
    <mergeCell ref="L11:L13"/>
    <mergeCell ref="M11:M13"/>
    <mergeCell ref="N11:N13"/>
    <mergeCell ref="O11:O13"/>
    <mergeCell ref="P11:P13"/>
    <mergeCell ref="S14:S16"/>
    <mergeCell ref="T14:T16"/>
    <mergeCell ref="U14:U16"/>
    <mergeCell ref="O14:O16"/>
    <mergeCell ref="P14:P16"/>
    <mergeCell ref="Q14:Q16"/>
    <mergeCell ref="R14:R16"/>
    <mergeCell ref="A11:A13"/>
    <mergeCell ref="A17:A19"/>
    <mergeCell ref="B17:B19"/>
    <mergeCell ref="C17:C19"/>
    <mergeCell ref="E17:E19"/>
    <mergeCell ref="F17:F19"/>
    <mergeCell ref="G17:G19"/>
    <mergeCell ref="H17:H19"/>
    <mergeCell ref="M14:M16"/>
    <mergeCell ref="N14:N16"/>
    <mergeCell ref="G14:G16"/>
    <mergeCell ref="H14:H16"/>
    <mergeCell ref="I14:I16"/>
    <mergeCell ref="J14:J16"/>
    <mergeCell ref="K14:K16"/>
    <mergeCell ref="L14:L16"/>
    <mergeCell ref="U17:U19"/>
    <mergeCell ref="A20:A22"/>
    <mergeCell ref="B20:B22"/>
    <mergeCell ref="C20:C22"/>
    <mergeCell ref="E20:E22"/>
    <mergeCell ref="F20:F22"/>
    <mergeCell ref="G20:G22"/>
    <mergeCell ref="H20:H22"/>
    <mergeCell ref="I20:I22"/>
    <mergeCell ref="J20:J22"/>
    <mergeCell ref="O17:O19"/>
    <mergeCell ref="P17:P19"/>
    <mergeCell ref="Q17:Q19"/>
    <mergeCell ref="R17:R19"/>
    <mergeCell ref="S17:S19"/>
    <mergeCell ref="T17:T19"/>
    <mergeCell ref="I17:I19"/>
    <mergeCell ref="J17:J19"/>
    <mergeCell ref="K17:K19"/>
    <mergeCell ref="L17:L19"/>
    <mergeCell ref="M17:M19"/>
    <mergeCell ref="N17:N19"/>
    <mergeCell ref="Q20:Q22"/>
    <mergeCell ref="R20:R22"/>
    <mergeCell ref="S20:S22"/>
    <mergeCell ref="T20:T22"/>
    <mergeCell ref="U20:U22"/>
    <mergeCell ref="A23:A27"/>
    <mergeCell ref="B23:B25"/>
    <mergeCell ref="C23:C25"/>
    <mergeCell ref="E23:E25"/>
    <mergeCell ref="F23:F27"/>
    <mergeCell ref="K20:K22"/>
    <mergeCell ref="L20:L22"/>
    <mergeCell ref="M20:M22"/>
    <mergeCell ref="N20:N22"/>
    <mergeCell ref="O20:O22"/>
    <mergeCell ref="P20:P22"/>
    <mergeCell ref="S23:S27"/>
    <mergeCell ref="T23:T27"/>
    <mergeCell ref="U23:U27"/>
    <mergeCell ref="C28:C31"/>
    <mergeCell ref="E28:E31"/>
    <mergeCell ref="F28:F31"/>
    <mergeCell ref="S28:S31"/>
    <mergeCell ref="T28:T31"/>
    <mergeCell ref="M23:M25"/>
    <mergeCell ref="N23:N25"/>
    <mergeCell ref="O23:O25"/>
    <mergeCell ref="P23:P25"/>
    <mergeCell ref="Q23:Q25"/>
    <mergeCell ref="R23:R25"/>
    <mergeCell ref="G23:G25"/>
    <mergeCell ref="H23:H25"/>
    <mergeCell ref="I23:I25"/>
    <mergeCell ref="J23:J25"/>
    <mergeCell ref="K23:K25"/>
    <mergeCell ref="L23:L25"/>
    <mergeCell ref="A37:A39"/>
    <mergeCell ref="B37:B39"/>
    <mergeCell ref="C37:C39"/>
    <mergeCell ref="D37:D39"/>
    <mergeCell ref="E37:E39"/>
    <mergeCell ref="F37:F39"/>
    <mergeCell ref="U28:U31"/>
    <mergeCell ref="B32:U32"/>
    <mergeCell ref="B33:U33"/>
    <mergeCell ref="B34:U34"/>
    <mergeCell ref="B35:U35"/>
    <mergeCell ref="G36:R36"/>
    <mergeCell ref="S36:U36"/>
    <mergeCell ref="G37:R37"/>
    <mergeCell ref="S37:U37"/>
    <mergeCell ref="G38:I38"/>
    <mergeCell ref="J38:L38"/>
    <mergeCell ref="M38:O38"/>
    <mergeCell ref="P38:R38"/>
    <mergeCell ref="S38:S39"/>
    <mergeCell ref="T38:T39"/>
    <mergeCell ref="U38:U39"/>
    <mergeCell ref="A28:A31"/>
    <mergeCell ref="B28:B31"/>
    <mergeCell ref="T40:T47"/>
    <mergeCell ref="U40:U47"/>
    <mergeCell ref="A48:A51"/>
    <mergeCell ref="B48:B52"/>
    <mergeCell ref="C48:C52"/>
    <mergeCell ref="E48:E51"/>
    <mergeCell ref="F48:F51"/>
    <mergeCell ref="S48:S51"/>
    <mergeCell ref="T48:T51"/>
    <mergeCell ref="U48:U51"/>
    <mergeCell ref="A40:A47"/>
    <mergeCell ref="B40:B47"/>
    <mergeCell ref="C40:C47"/>
    <mergeCell ref="E40:E47"/>
    <mergeCell ref="F40:F47"/>
    <mergeCell ref="S40:S47"/>
    <mergeCell ref="A58:A60"/>
    <mergeCell ref="B58:B60"/>
    <mergeCell ref="C58:C60"/>
    <mergeCell ref="D58:D60"/>
    <mergeCell ref="E58:E60"/>
    <mergeCell ref="F58:F60"/>
    <mergeCell ref="B53:U53"/>
    <mergeCell ref="B54:U54"/>
    <mergeCell ref="B55:U55"/>
    <mergeCell ref="B56:U56"/>
    <mergeCell ref="G57:R57"/>
    <mergeCell ref="S57:U57"/>
    <mergeCell ref="G58:R58"/>
    <mergeCell ref="S58:U58"/>
    <mergeCell ref="G59:I59"/>
    <mergeCell ref="J59:L59"/>
    <mergeCell ref="M59:O59"/>
    <mergeCell ref="P59:R59"/>
    <mergeCell ref="S59:S60"/>
    <mergeCell ref="T59:T60"/>
    <mergeCell ref="U59:U60"/>
    <mergeCell ref="K61:K63"/>
    <mergeCell ref="L61:L63"/>
    <mergeCell ref="M61:M63"/>
    <mergeCell ref="N61:N63"/>
    <mergeCell ref="O61:O63"/>
    <mergeCell ref="L64:L65"/>
    <mergeCell ref="M64:M65"/>
    <mergeCell ref="N64:N65"/>
    <mergeCell ref="O64:O65"/>
    <mergeCell ref="U70:U73"/>
    <mergeCell ref="S68:S69"/>
    <mergeCell ref="T68:T69"/>
    <mergeCell ref="U68:U69"/>
    <mergeCell ref="P61:P63"/>
    <mergeCell ref="Q61:Q63"/>
    <mergeCell ref="R61:R63"/>
    <mergeCell ref="S61:S67"/>
    <mergeCell ref="T61:T67"/>
    <mergeCell ref="U61:U67"/>
    <mergeCell ref="R64:R65"/>
    <mergeCell ref="P64:P65"/>
    <mergeCell ref="Q64:Q65"/>
    <mergeCell ref="A70:A73"/>
    <mergeCell ref="B70:B73"/>
    <mergeCell ref="C70:C73"/>
    <mergeCell ref="E70:E73"/>
    <mergeCell ref="F70:F73"/>
    <mergeCell ref="S70:S73"/>
    <mergeCell ref="T70:T73"/>
    <mergeCell ref="A61:A69"/>
    <mergeCell ref="E61:E63"/>
    <mergeCell ref="F61:F63"/>
    <mergeCell ref="G61:G63"/>
    <mergeCell ref="H61:H63"/>
    <mergeCell ref="I61:I63"/>
    <mergeCell ref="D62:D63"/>
    <mergeCell ref="B64:B65"/>
    <mergeCell ref="C64:C65"/>
    <mergeCell ref="E64:E65"/>
    <mergeCell ref="F64:F65"/>
    <mergeCell ref="G64:G65"/>
    <mergeCell ref="H64:H65"/>
    <mergeCell ref="I64:I65"/>
    <mergeCell ref="J64:J65"/>
    <mergeCell ref="K64:K65"/>
    <mergeCell ref="J61:J63"/>
  </mergeCells>
  <pageMargins left="0.7" right="0.7" top="0.75" bottom="0.75" header="0.3" footer="0.3"/>
  <pageSetup paperSize="9" scale="2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8C1B-7142-4E8C-AE58-A346D3204A00}">
  <dimension ref="A2:U50"/>
  <sheetViews>
    <sheetView view="pageBreakPreview" topLeftCell="A37" zoomScale="60" zoomScaleNormal="100" workbookViewId="0">
      <selection activeCell="A51" sqref="A51"/>
    </sheetView>
  </sheetViews>
  <sheetFormatPr baseColWidth="10" defaultColWidth="11.42578125" defaultRowHeight="15"/>
  <cols>
    <col min="1" max="1" width="29.28515625" style="21" customWidth="1"/>
    <col min="2" max="2" width="18.28515625" customWidth="1"/>
    <col min="3" max="3" width="20.28515625" customWidth="1"/>
    <col min="4" max="4" width="48" customWidth="1"/>
    <col min="5" max="5" width="20.28515625" customWidth="1"/>
    <col min="6" max="6" width="19.28515625" customWidth="1"/>
    <col min="7" max="18" width="3.42578125" customWidth="1"/>
    <col min="19" max="19" width="27.28515625" customWidth="1"/>
    <col min="20" max="20" width="18.7109375" customWidth="1"/>
    <col min="21" max="21" width="20.5703125" customWidth="1"/>
  </cols>
  <sheetData>
    <row r="2" spans="1:21" ht="23.25">
      <c r="A2" s="691" t="s">
        <v>0</v>
      </c>
      <c r="B2" s="692"/>
      <c r="C2" s="692"/>
      <c r="D2" s="692"/>
      <c r="E2" s="692"/>
      <c r="F2" s="692"/>
      <c r="G2" s="692"/>
      <c r="H2" s="692"/>
      <c r="I2" s="692"/>
      <c r="J2" s="692"/>
      <c r="K2" s="692"/>
      <c r="L2" s="692"/>
      <c r="M2" s="692"/>
      <c r="N2" s="692"/>
      <c r="O2" s="692"/>
      <c r="P2" s="692"/>
      <c r="Q2" s="692"/>
      <c r="R2" s="692"/>
      <c r="S2" s="692"/>
      <c r="T2" s="692"/>
      <c r="U2" s="693"/>
    </row>
    <row r="3" spans="1:21" ht="25.5">
      <c r="A3" s="739" t="s">
        <v>21</v>
      </c>
      <c r="B3" s="740"/>
      <c r="C3" s="740"/>
      <c r="D3" s="740"/>
      <c r="E3" s="740"/>
      <c r="F3" s="740"/>
      <c r="G3" s="740"/>
      <c r="H3" s="740"/>
      <c r="I3" s="740"/>
      <c r="J3" s="740"/>
      <c r="K3" s="740"/>
      <c r="L3" s="740"/>
      <c r="M3" s="740"/>
      <c r="N3" s="740"/>
      <c r="O3" s="740"/>
      <c r="P3" s="740"/>
      <c r="Q3" s="740"/>
      <c r="R3" s="740"/>
      <c r="S3" s="740"/>
      <c r="T3" s="740"/>
      <c r="U3" s="741"/>
    </row>
    <row r="4" spans="1:21" ht="24" customHeight="1">
      <c r="A4" s="284" t="s">
        <v>1</v>
      </c>
      <c r="B4" s="742" t="s">
        <v>1210</v>
      </c>
      <c r="C4" s="743"/>
      <c r="D4" s="743"/>
      <c r="E4" s="743"/>
      <c r="F4" s="743"/>
      <c r="G4" s="743"/>
      <c r="H4" s="743"/>
      <c r="I4" s="743"/>
      <c r="J4" s="743"/>
      <c r="K4" s="743"/>
      <c r="L4" s="743"/>
      <c r="M4" s="743"/>
      <c r="N4" s="743"/>
      <c r="O4" s="743"/>
      <c r="P4" s="743"/>
      <c r="Q4" s="743"/>
      <c r="R4" s="743"/>
      <c r="S4" s="743"/>
      <c r="T4" s="743"/>
      <c r="U4" s="744"/>
    </row>
    <row r="5" spans="1:21" ht="17.25" customHeight="1">
      <c r="A5" s="285" t="s">
        <v>860</v>
      </c>
      <c r="B5" s="797" t="s">
        <v>399</v>
      </c>
      <c r="C5" s="797"/>
      <c r="D5" s="797"/>
      <c r="E5" s="797"/>
      <c r="F5" s="797"/>
      <c r="G5" s="797"/>
      <c r="H5" s="797"/>
      <c r="I5" s="797"/>
      <c r="J5" s="797"/>
      <c r="K5" s="797"/>
      <c r="L5" s="797"/>
      <c r="M5" s="797"/>
      <c r="N5" s="797"/>
      <c r="O5" s="797"/>
      <c r="P5" s="797"/>
      <c r="Q5" s="797"/>
      <c r="R5" s="797"/>
      <c r="S5" s="797"/>
      <c r="T5" s="797"/>
      <c r="U5" s="798"/>
    </row>
    <row r="6" spans="1:21" ht="30" customHeight="1">
      <c r="A6" s="286" t="s">
        <v>373</v>
      </c>
      <c r="B6" s="799" t="s">
        <v>693</v>
      </c>
      <c r="C6" s="799"/>
      <c r="D6" s="799"/>
      <c r="E6" s="799"/>
      <c r="F6" s="799"/>
      <c r="G6" s="799"/>
      <c r="H6" s="799"/>
      <c r="I6" s="799"/>
      <c r="J6" s="799"/>
      <c r="K6" s="799"/>
      <c r="L6" s="799"/>
      <c r="M6" s="799"/>
      <c r="N6" s="799"/>
      <c r="O6" s="799"/>
      <c r="P6" s="799"/>
      <c r="Q6" s="799"/>
      <c r="R6" s="799"/>
      <c r="S6" s="799"/>
      <c r="T6" s="799"/>
      <c r="U6" s="800"/>
    </row>
    <row r="7" spans="1:21" ht="29.25" customHeight="1">
      <c r="A7" s="210" t="s">
        <v>1211</v>
      </c>
      <c r="B7" s="794" t="s">
        <v>1212</v>
      </c>
      <c r="C7" s="795"/>
      <c r="D7" s="795"/>
      <c r="E7" s="795"/>
      <c r="F7" s="795"/>
      <c r="G7" s="795"/>
      <c r="H7" s="795"/>
      <c r="I7" s="795"/>
      <c r="J7" s="795"/>
      <c r="K7" s="795"/>
      <c r="L7" s="795"/>
      <c r="M7" s="795"/>
      <c r="N7" s="795"/>
      <c r="O7" s="795"/>
      <c r="P7" s="795"/>
      <c r="Q7" s="795"/>
      <c r="R7" s="795"/>
      <c r="S7" s="795"/>
      <c r="T7" s="795"/>
      <c r="U7" s="796"/>
    </row>
    <row r="8" spans="1:21" ht="18.75" customHeight="1">
      <c r="A8" s="3">
        <v>1</v>
      </c>
      <c r="B8" s="3">
        <v>2</v>
      </c>
      <c r="C8" s="3">
        <v>3</v>
      </c>
      <c r="D8" s="3">
        <v>4</v>
      </c>
      <c r="E8" s="3">
        <v>5</v>
      </c>
      <c r="F8" s="3">
        <v>6</v>
      </c>
      <c r="G8" s="432">
        <v>7</v>
      </c>
      <c r="H8" s="432"/>
      <c r="I8" s="432"/>
      <c r="J8" s="432"/>
      <c r="K8" s="432"/>
      <c r="L8" s="432"/>
      <c r="M8" s="432"/>
      <c r="N8" s="432"/>
      <c r="O8" s="432"/>
      <c r="P8" s="432"/>
      <c r="Q8" s="432"/>
      <c r="R8" s="432"/>
      <c r="S8" s="433">
        <v>8</v>
      </c>
      <c r="T8" s="434"/>
      <c r="U8" s="435"/>
    </row>
    <row r="9" spans="1:21" ht="24.75" customHeight="1">
      <c r="A9" s="432" t="s">
        <v>3</v>
      </c>
      <c r="B9" s="432" t="s">
        <v>4</v>
      </c>
      <c r="C9" s="432" t="s">
        <v>5</v>
      </c>
      <c r="D9" s="432" t="s">
        <v>6</v>
      </c>
      <c r="E9" s="432" t="s">
        <v>7</v>
      </c>
      <c r="F9" s="432" t="s">
        <v>8</v>
      </c>
      <c r="G9" s="432" t="s">
        <v>9</v>
      </c>
      <c r="H9" s="432"/>
      <c r="I9" s="432"/>
      <c r="J9" s="432"/>
      <c r="K9" s="432"/>
      <c r="L9" s="432"/>
      <c r="M9" s="432"/>
      <c r="N9" s="432"/>
      <c r="O9" s="432"/>
      <c r="P9" s="432"/>
      <c r="Q9" s="432"/>
      <c r="R9" s="432"/>
      <c r="S9" s="436" t="s">
        <v>10</v>
      </c>
      <c r="T9" s="437"/>
      <c r="U9" s="438"/>
    </row>
    <row r="10" spans="1:21">
      <c r="A10" s="432"/>
      <c r="B10" s="432"/>
      <c r="C10" s="432"/>
      <c r="D10" s="432"/>
      <c r="E10" s="432"/>
      <c r="F10" s="432"/>
      <c r="G10" s="432" t="s">
        <v>11</v>
      </c>
      <c r="H10" s="432"/>
      <c r="I10" s="432"/>
      <c r="J10" s="432" t="s">
        <v>12</v>
      </c>
      <c r="K10" s="432"/>
      <c r="L10" s="432"/>
      <c r="M10" s="432" t="s">
        <v>13</v>
      </c>
      <c r="N10" s="432"/>
      <c r="O10" s="432"/>
      <c r="P10" s="432" t="s">
        <v>14</v>
      </c>
      <c r="Q10" s="432"/>
      <c r="R10" s="432"/>
      <c r="S10" s="439" t="s">
        <v>1213</v>
      </c>
      <c r="T10" s="439" t="s">
        <v>1214</v>
      </c>
      <c r="U10" s="439" t="s">
        <v>1215</v>
      </c>
    </row>
    <row r="11" spans="1:21">
      <c r="A11" s="439"/>
      <c r="B11" s="439"/>
      <c r="C11" s="439"/>
      <c r="D11" s="439"/>
      <c r="E11" s="439"/>
      <c r="F11" s="439"/>
      <c r="G11" s="6">
        <v>1</v>
      </c>
      <c r="H11" s="6">
        <v>2</v>
      </c>
      <c r="I11" s="6">
        <v>3</v>
      </c>
      <c r="J11" s="6">
        <v>4</v>
      </c>
      <c r="K11" s="6">
        <v>5</v>
      </c>
      <c r="L11" s="6">
        <v>6</v>
      </c>
      <c r="M11" s="6">
        <v>7</v>
      </c>
      <c r="N11" s="6">
        <v>8</v>
      </c>
      <c r="O11" s="6">
        <v>9</v>
      </c>
      <c r="P11" s="6">
        <v>10</v>
      </c>
      <c r="Q11" s="6">
        <v>11</v>
      </c>
      <c r="R11" s="6">
        <v>12</v>
      </c>
      <c r="S11" s="471"/>
      <c r="T11" s="471"/>
      <c r="U11" s="471"/>
    </row>
    <row r="12" spans="1:21" ht="187.5" customHeight="1">
      <c r="A12" s="612" t="s">
        <v>1216</v>
      </c>
      <c r="B12" s="713" t="s">
        <v>1218</v>
      </c>
      <c r="C12" s="713" t="s">
        <v>1217</v>
      </c>
      <c r="D12" s="240" t="s">
        <v>1219</v>
      </c>
      <c r="E12" s="171" t="s">
        <v>1220</v>
      </c>
      <c r="F12" s="713" t="s">
        <v>1221</v>
      </c>
      <c r="G12" s="174" t="s">
        <v>19</v>
      </c>
      <c r="H12" s="174" t="s">
        <v>19</v>
      </c>
      <c r="I12" s="174" t="s">
        <v>19</v>
      </c>
      <c r="J12" s="174" t="s">
        <v>19</v>
      </c>
      <c r="K12" s="174" t="s">
        <v>19</v>
      </c>
      <c r="L12" s="174" t="s">
        <v>19</v>
      </c>
      <c r="M12" s="174" t="s">
        <v>19</v>
      </c>
      <c r="N12" s="174" t="s">
        <v>19</v>
      </c>
      <c r="O12" s="174" t="s">
        <v>19</v>
      </c>
      <c r="P12" s="174" t="s">
        <v>19</v>
      </c>
      <c r="Q12" s="174" t="s">
        <v>19</v>
      </c>
      <c r="R12" s="174" t="s">
        <v>19</v>
      </c>
      <c r="S12" s="710" t="s">
        <v>1222</v>
      </c>
      <c r="T12" s="710" t="s">
        <v>19</v>
      </c>
      <c r="U12" s="710" t="s">
        <v>19</v>
      </c>
    </row>
    <row r="13" spans="1:21" ht="193.5" customHeight="1">
      <c r="A13" s="711"/>
      <c r="B13" s="714"/>
      <c r="C13" s="714"/>
      <c r="D13" s="287" t="s">
        <v>1223</v>
      </c>
      <c r="E13" s="171" t="s">
        <v>1224</v>
      </c>
      <c r="F13" s="714"/>
      <c r="G13" s="170"/>
      <c r="H13" s="170"/>
      <c r="I13" s="174" t="s">
        <v>19</v>
      </c>
      <c r="J13" s="170"/>
      <c r="K13" s="170"/>
      <c r="L13" s="170" t="s">
        <v>19</v>
      </c>
      <c r="M13" s="170"/>
      <c r="N13" s="170"/>
      <c r="O13" s="170" t="s">
        <v>19</v>
      </c>
      <c r="P13" s="170"/>
      <c r="Q13" s="170"/>
      <c r="R13" s="170"/>
      <c r="S13" s="711"/>
      <c r="T13" s="711"/>
      <c r="U13" s="711"/>
    </row>
    <row r="14" spans="1:21" ht="135" customHeight="1">
      <c r="A14" s="237" t="s">
        <v>1225</v>
      </c>
      <c r="B14" s="238" t="s">
        <v>1226</v>
      </c>
      <c r="C14" s="239">
        <v>1</v>
      </c>
      <c r="D14" s="242" t="s">
        <v>1227</v>
      </c>
      <c r="E14" s="238" t="s">
        <v>1228</v>
      </c>
      <c r="F14" s="238" t="s">
        <v>1229</v>
      </c>
      <c r="G14" s="199" t="s">
        <v>19</v>
      </c>
      <c r="H14" s="199" t="s">
        <v>19</v>
      </c>
      <c r="I14" s="199" t="s">
        <v>19</v>
      </c>
      <c r="J14" s="199" t="s">
        <v>19</v>
      </c>
      <c r="K14" s="199" t="s">
        <v>19</v>
      </c>
      <c r="L14" s="199" t="s">
        <v>19</v>
      </c>
      <c r="M14" s="199" t="s">
        <v>19</v>
      </c>
      <c r="N14" s="199" t="s">
        <v>19</v>
      </c>
      <c r="O14" s="199" t="s">
        <v>19</v>
      </c>
      <c r="P14" s="199" t="s">
        <v>19</v>
      </c>
      <c r="Q14" s="199" t="s">
        <v>19</v>
      </c>
      <c r="R14" s="199" t="s">
        <v>19</v>
      </c>
      <c r="S14" s="170"/>
      <c r="T14" s="170" t="s">
        <v>19</v>
      </c>
      <c r="U14" s="170" t="s">
        <v>19</v>
      </c>
    </row>
    <row r="15" spans="1:21" ht="150" customHeight="1">
      <c r="A15" s="237" t="s">
        <v>1328</v>
      </c>
      <c r="B15" s="238" t="s">
        <v>1329</v>
      </c>
      <c r="C15" s="239">
        <v>1</v>
      </c>
      <c r="D15" s="242" t="s">
        <v>1330</v>
      </c>
      <c r="E15" s="238" t="s">
        <v>1230</v>
      </c>
      <c r="F15" s="238" t="s">
        <v>1231</v>
      </c>
      <c r="G15" s="199" t="s">
        <v>19</v>
      </c>
      <c r="H15" s="199" t="s">
        <v>19</v>
      </c>
      <c r="I15" s="199" t="s">
        <v>19</v>
      </c>
      <c r="J15" s="199" t="s">
        <v>19</v>
      </c>
      <c r="K15" s="199" t="s">
        <v>19</v>
      </c>
      <c r="L15" s="199" t="s">
        <v>19</v>
      </c>
      <c r="M15" s="199" t="s">
        <v>19</v>
      </c>
      <c r="N15" s="199" t="s">
        <v>19</v>
      </c>
      <c r="O15" s="199" t="s">
        <v>19</v>
      </c>
      <c r="P15" s="199" t="s">
        <v>19</v>
      </c>
      <c r="Q15" s="199" t="s">
        <v>19</v>
      </c>
      <c r="R15" s="199" t="s">
        <v>19</v>
      </c>
      <c r="S15" s="170"/>
      <c r="T15" s="170" t="s">
        <v>19</v>
      </c>
      <c r="U15" s="170" t="s">
        <v>19</v>
      </c>
    </row>
    <row r="16" spans="1:21" ht="144.75" customHeight="1">
      <c r="A16" s="237" t="s">
        <v>1232</v>
      </c>
      <c r="B16" s="238" t="s">
        <v>1234</v>
      </c>
      <c r="C16" s="9" t="s">
        <v>1233</v>
      </c>
      <c r="D16" s="242" t="s">
        <v>1235</v>
      </c>
      <c r="E16" s="238" t="s">
        <v>1236</v>
      </c>
      <c r="F16" s="238" t="s">
        <v>1237</v>
      </c>
      <c r="G16" s="199" t="s">
        <v>19</v>
      </c>
      <c r="H16" s="199" t="s">
        <v>19</v>
      </c>
      <c r="I16" s="199" t="s">
        <v>19</v>
      </c>
      <c r="J16" s="199" t="s">
        <v>19</v>
      </c>
      <c r="K16" s="199" t="s">
        <v>19</v>
      </c>
      <c r="L16" s="199" t="s">
        <v>19</v>
      </c>
      <c r="M16" s="199" t="s">
        <v>19</v>
      </c>
      <c r="N16" s="199" t="s">
        <v>19</v>
      </c>
      <c r="O16" s="199" t="s">
        <v>19</v>
      </c>
      <c r="P16" s="199" t="s">
        <v>19</v>
      </c>
      <c r="Q16" s="199" t="s">
        <v>19</v>
      </c>
      <c r="R16" s="199" t="s">
        <v>19</v>
      </c>
      <c r="S16" s="170"/>
      <c r="T16" s="170" t="s">
        <v>19</v>
      </c>
      <c r="U16" s="170" t="s">
        <v>19</v>
      </c>
    </row>
    <row r="17" spans="1:21" ht="202.5" customHeight="1">
      <c r="A17" s="237" t="s">
        <v>1238</v>
      </c>
      <c r="B17" s="238" t="s">
        <v>1239</v>
      </c>
      <c r="C17" s="9" t="s">
        <v>1233</v>
      </c>
      <c r="D17" s="244" t="s">
        <v>1240</v>
      </c>
      <c r="E17" s="10" t="s">
        <v>1241</v>
      </c>
      <c r="F17" s="10" t="s">
        <v>1242</v>
      </c>
      <c r="G17" s="199" t="s">
        <v>19</v>
      </c>
      <c r="H17" s="199" t="s">
        <v>19</v>
      </c>
      <c r="I17" s="199" t="s">
        <v>19</v>
      </c>
      <c r="J17" s="199" t="s">
        <v>19</v>
      </c>
      <c r="K17" s="199" t="s">
        <v>19</v>
      </c>
      <c r="L17" s="199" t="s">
        <v>19</v>
      </c>
      <c r="M17" s="199" t="s">
        <v>19</v>
      </c>
      <c r="N17" s="199" t="s">
        <v>19</v>
      </c>
      <c r="O17" s="199" t="s">
        <v>19</v>
      </c>
      <c r="P17" s="199" t="s">
        <v>19</v>
      </c>
      <c r="Q17" s="199" t="s">
        <v>19</v>
      </c>
      <c r="R17" s="199" t="s">
        <v>19</v>
      </c>
      <c r="S17" s="250"/>
      <c r="T17" s="237" t="s">
        <v>19</v>
      </c>
      <c r="U17" s="237" t="s">
        <v>19</v>
      </c>
    </row>
    <row r="18" spans="1:21" ht="116.25" customHeight="1">
      <c r="A18" s="237" t="s">
        <v>1243</v>
      </c>
      <c r="B18" s="238" t="s">
        <v>1245</v>
      </c>
      <c r="C18" s="238" t="s">
        <v>1244</v>
      </c>
      <c r="D18" s="241" t="s">
        <v>1246</v>
      </c>
      <c r="E18" s="238" t="s">
        <v>1247</v>
      </c>
      <c r="F18" s="251" t="s">
        <v>1248</v>
      </c>
      <c r="G18" s="170"/>
      <c r="H18" s="170"/>
      <c r="I18" s="170"/>
      <c r="J18" s="170"/>
      <c r="K18" s="170"/>
      <c r="L18" s="171"/>
      <c r="M18" s="240"/>
      <c r="N18" s="170"/>
      <c r="O18" s="170"/>
      <c r="P18" s="170"/>
      <c r="Q18" s="170" t="s">
        <v>19</v>
      </c>
      <c r="R18" s="170" t="s">
        <v>19</v>
      </c>
      <c r="S18" s="170"/>
      <c r="T18" s="237" t="s">
        <v>19</v>
      </c>
      <c r="U18" s="237" t="s">
        <v>19</v>
      </c>
    </row>
    <row r="19" spans="1:21" ht="132.75" customHeight="1">
      <c r="A19" s="237" t="s">
        <v>1249</v>
      </c>
      <c r="B19" s="238" t="s">
        <v>1251</v>
      </c>
      <c r="C19" s="238" t="s">
        <v>1250</v>
      </c>
      <c r="D19" s="243" t="s">
        <v>1252</v>
      </c>
      <c r="E19" s="10" t="s">
        <v>1253</v>
      </c>
      <c r="F19" s="10" t="s">
        <v>1237</v>
      </c>
      <c r="G19" s="171"/>
      <c r="H19" s="174"/>
      <c r="I19" s="174"/>
      <c r="J19" s="174"/>
      <c r="K19" s="174"/>
      <c r="L19" s="174"/>
      <c r="M19" s="174"/>
      <c r="N19" s="174"/>
      <c r="O19" s="174"/>
      <c r="P19" s="174"/>
      <c r="Q19" s="174"/>
      <c r="R19" s="171"/>
      <c r="S19" s="170"/>
      <c r="T19" s="237" t="s">
        <v>19</v>
      </c>
      <c r="U19" s="237" t="s">
        <v>19</v>
      </c>
    </row>
    <row r="20" spans="1:21" ht="99" customHeight="1">
      <c r="A20" s="237" t="s">
        <v>1254</v>
      </c>
      <c r="B20" s="238" t="s">
        <v>1256</v>
      </c>
      <c r="C20" s="238" t="s">
        <v>1255</v>
      </c>
      <c r="D20" s="240" t="s">
        <v>1257</v>
      </c>
      <c r="E20" s="251" t="s">
        <v>1258</v>
      </c>
      <c r="F20" s="251" t="s">
        <v>1259</v>
      </c>
      <c r="G20" s="174" t="s">
        <v>19</v>
      </c>
      <c r="H20" s="174" t="s">
        <v>19</v>
      </c>
      <c r="I20" s="174" t="s">
        <v>19</v>
      </c>
      <c r="J20" s="174" t="s">
        <v>19</v>
      </c>
      <c r="K20" s="174" t="s">
        <v>19</v>
      </c>
      <c r="L20" s="174" t="s">
        <v>19</v>
      </c>
      <c r="M20" s="174" t="s">
        <v>19</v>
      </c>
      <c r="N20" s="174" t="s">
        <v>19</v>
      </c>
      <c r="O20" s="174" t="s">
        <v>19</v>
      </c>
      <c r="P20" s="174" t="s">
        <v>19</v>
      </c>
      <c r="Q20" s="174" t="s">
        <v>19</v>
      </c>
      <c r="R20" s="174" t="s">
        <v>19</v>
      </c>
      <c r="S20" s="170"/>
      <c r="T20" s="237" t="s">
        <v>19</v>
      </c>
      <c r="U20" s="237" t="s">
        <v>19</v>
      </c>
    </row>
    <row r="21" spans="1:21" ht="160.5" customHeight="1">
      <c r="A21" s="237" t="s">
        <v>1260</v>
      </c>
      <c r="B21" s="238" t="s">
        <v>1261</v>
      </c>
      <c r="C21" s="238" t="s">
        <v>1255</v>
      </c>
      <c r="D21" s="238" t="s">
        <v>1262</v>
      </c>
      <c r="E21" s="238" t="s">
        <v>1263</v>
      </c>
      <c r="F21" s="238" t="s">
        <v>1264</v>
      </c>
      <c r="G21" s="237" t="s">
        <v>19</v>
      </c>
      <c r="H21" s="237" t="s">
        <v>19</v>
      </c>
      <c r="I21" s="237" t="s">
        <v>19</v>
      </c>
      <c r="J21" s="237" t="s">
        <v>19</v>
      </c>
      <c r="K21" s="237" t="s">
        <v>19</v>
      </c>
      <c r="L21" s="237" t="s">
        <v>19</v>
      </c>
      <c r="M21" s="237" t="s">
        <v>19</v>
      </c>
      <c r="N21" s="237" t="s">
        <v>19</v>
      </c>
      <c r="O21" s="237" t="s">
        <v>19</v>
      </c>
      <c r="P21" s="237" t="s">
        <v>19</v>
      </c>
      <c r="Q21" s="237" t="s">
        <v>19</v>
      </c>
      <c r="R21" s="237" t="s">
        <v>19</v>
      </c>
      <c r="S21" s="237"/>
      <c r="T21" s="237" t="s">
        <v>19</v>
      </c>
      <c r="U21" s="237" t="s">
        <v>19</v>
      </c>
    </row>
    <row r="22" spans="1:21" ht="120.75" customHeight="1">
      <c r="A22" s="237" t="s">
        <v>1265</v>
      </c>
      <c r="B22" s="238" t="s">
        <v>1267</v>
      </c>
      <c r="C22" s="238" t="s">
        <v>1266</v>
      </c>
      <c r="D22" s="240" t="s">
        <v>1268</v>
      </c>
      <c r="E22" s="238" t="s">
        <v>1269</v>
      </c>
      <c r="F22" s="238" t="s">
        <v>1270</v>
      </c>
      <c r="G22" s="174" t="s">
        <v>19</v>
      </c>
      <c r="H22" s="174" t="s">
        <v>19</v>
      </c>
      <c r="I22" s="174" t="s">
        <v>19</v>
      </c>
      <c r="J22" s="174" t="s">
        <v>19</v>
      </c>
      <c r="K22" s="174" t="s">
        <v>19</v>
      </c>
      <c r="L22" s="174" t="s">
        <v>19</v>
      </c>
      <c r="M22" s="174" t="s">
        <v>19</v>
      </c>
      <c r="N22" s="174" t="s">
        <v>19</v>
      </c>
      <c r="O22" s="174" t="s">
        <v>19</v>
      </c>
      <c r="P22" s="174" t="s">
        <v>19</v>
      </c>
      <c r="Q22" s="174" t="s">
        <v>19</v>
      </c>
      <c r="R22" s="174" t="s">
        <v>19</v>
      </c>
      <c r="S22" s="170"/>
      <c r="T22" s="237" t="s">
        <v>19</v>
      </c>
      <c r="U22" s="237" t="s">
        <v>19</v>
      </c>
    </row>
    <row r="23" spans="1:21" ht="149.25" customHeight="1">
      <c r="A23" s="174" t="s">
        <v>1271</v>
      </c>
      <c r="B23" s="171" t="s">
        <v>1272</v>
      </c>
      <c r="C23" s="172">
        <v>0.95</v>
      </c>
      <c r="D23" s="255" t="s">
        <v>1273</v>
      </c>
      <c r="E23" s="10" t="s">
        <v>1274</v>
      </c>
      <c r="F23" s="171" t="s">
        <v>1270</v>
      </c>
      <c r="G23" s="179"/>
      <c r="H23" s="179"/>
      <c r="I23" s="288" t="s">
        <v>19</v>
      </c>
      <c r="J23" s="179"/>
      <c r="K23" s="179"/>
      <c r="L23" s="288" t="s">
        <v>19</v>
      </c>
      <c r="M23" s="179"/>
      <c r="N23" s="179"/>
      <c r="O23" s="288" t="s">
        <v>19</v>
      </c>
      <c r="P23" s="179"/>
      <c r="Q23" s="179"/>
      <c r="R23" s="288" t="s">
        <v>19</v>
      </c>
      <c r="S23" s="289" t="s">
        <v>1275</v>
      </c>
      <c r="T23" s="237" t="s">
        <v>19</v>
      </c>
      <c r="U23" s="237" t="s">
        <v>19</v>
      </c>
    </row>
    <row r="24" spans="1:21" ht="30.75" customHeight="1">
      <c r="A24" s="789" t="s">
        <v>1276</v>
      </c>
      <c r="B24" s="791" t="s">
        <v>1277</v>
      </c>
      <c r="C24" s="714" t="s">
        <v>1278</v>
      </c>
      <c r="D24" s="259" t="s">
        <v>1279</v>
      </c>
      <c r="E24" s="728"/>
      <c r="F24" s="728"/>
      <c r="G24" s="260"/>
      <c r="H24" s="290" t="s">
        <v>19</v>
      </c>
      <c r="I24" s="260"/>
      <c r="J24" s="260"/>
      <c r="K24" s="260"/>
      <c r="L24" s="260"/>
      <c r="M24" s="260"/>
      <c r="N24" s="260"/>
      <c r="O24" s="260"/>
      <c r="P24" s="260"/>
      <c r="Q24" s="260"/>
      <c r="R24" s="260"/>
      <c r="S24" s="291">
        <v>150000</v>
      </c>
      <c r="T24" s="237" t="s">
        <v>19</v>
      </c>
      <c r="U24" s="237" t="s">
        <v>19</v>
      </c>
    </row>
    <row r="25" spans="1:21" ht="30.75" customHeight="1">
      <c r="A25" s="789"/>
      <c r="B25" s="791"/>
      <c r="C25" s="714"/>
      <c r="D25" s="259" t="s">
        <v>1280</v>
      </c>
      <c r="E25" s="728"/>
      <c r="F25" s="728"/>
      <c r="G25" s="260"/>
      <c r="H25" s="290" t="s">
        <v>19</v>
      </c>
      <c r="I25" s="260"/>
      <c r="J25" s="260"/>
      <c r="K25" s="260"/>
      <c r="L25" s="260"/>
      <c r="M25" s="260"/>
      <c r="N25" s="260"/>
      <c r="O25" s="260"/>
      <c r="P25" s="260"/>
      <c r="Q25" s="260"/>
      <c r="R25" s="260"/>
      <c r="S25" s="291">
        <v>75000</v>
      </c>
      <c r="T25" s="237" t="s">
        <v>19</v>
      </c>
      <c r="U25" s="237" t="s">
        <v>19</v>
      </c>
    </row>
    <row r="26" spans="1:21" ht="30.75" customHeight="1">
      <c r="A26" s="789"/>
      <c r="B26" s="791"/>
      <c r="C26" s="714"/>
      <c r="D26" s="259" t="s">
        <v>1281</v>
      </c>
      <c r="E26" s="728"/>
      <c r="F26" s="728"/>
      <c r="G26" s="260"/>
      <c r="H26" s="290"/>
      <c r="I26" s="260" t="s">
        <v>19</v>
      </c>
      <c r="J26" s="260"/>
      <c r="K26" s="260"/>
      <c r="L26" s="260"/>
      <c r="M26" s="260"/>
      <c r="N26" s="260"/>
      <c r="O26" s="260"/>
      <c r="P26" s="260"/>
      <c r="Q26" s="260"/>
      <c r="R26" s="260"/>
      <c r="S26" s="291">
        <v>150000</v>
      </c>
      <c r="T26" s="237" t="s">
        <v>19</v>
      </c>
      <c r="U26" s="237" t="s">
        <v>19</v>
      </c>
    </row>
    <row r="27" spans="1:21" ht="30.75" customHeight="1">
      <c r="A27" s="789"/>
      <c r="B27" s="791"/>
      <c r="C27" s="714"/>
      <c r="D27" s="259" t="s">
        <v>1282</v>
      </c>
      <c r="E27" s="728"/>
      <c r="F27" s="728"/>
      <c r="G27" s="260"/>
      <c r="H27" s="290"/>
      <c r="I27" s="260"/>
      <c r="J27" s="260" t="s">
        <v>19</v>
      </c>
      <c r="K27" s="260"/>
      <c r="L27" s="260"/>
      <c r="M27" s="260"/>
      <c r="N27" s="260"/>
      <c r="O27" s="260"/>
      <c r="P27" s="260"/>
      <c r="Q27" s="260"/>
      <c r="R27" s="260"/>
      <c r="S27" s="291">
        <v>120000</v>
      </c>
      <c r="T27" s="237" t="s">
        <v>19</v>
      </c>
      <c r="U27" s="237" t="s">
        <v>19</v>
      </c>
    </row>
    <row r="28" spans="1:21" ht="30.75" customHeight="1">
      <c r="A28" s="789"/>
      <c r="B28" s="791"/>
      <c r="C28" s="714"/>
      <c r="D28" s="259" t="s">
        <v>1283</v>
      </c>
      <c r="E28" s="728"/>
      <c r="F28" s="728"/>
      <c r="G28" s="260"/>
      <c r="H28" s="290"/>
      <c r="I28" s="260"/>
      <c r="J28" s="260"/>
      <c r="K28" s="260" t="s">
        <v>19</v>
      </c>
      <c r="L28" s="260"/>
      <c r="M28" s="260"/>
      <c r="N28" s="260"/>
      <c r="O28" s="260"/>
      <c r="P28" s="260"/>
      <c r="Q28" s="260"/>
      <c r="R28" s="260"/>
      <c r="S28" s="291">
        <v>500000</v>
      </c>
      <c r="T28" s="237" t="s">
        <v>19</v>
      </c>
      <c r="U28" s="237" t="s">
        <v>19</v>
      </c>
    </row>
    <row r="29" spans="1:21" ht="30.75" customHeight="1">
      <c r="A29" s="789"/>
      <c r="B29" s="791"/>
      <c r="C29" s="714"/>
      <c r="D29" s="259" t="s">
        <v>1284</v>
      </c>
      <c r="E29" s="728"/>
      <c r="F29" s="728"/>
      <c r="G29" s="260"/>
      <c r="H29" s="290"/>
      <c r="I29" s="260"/>
      <c r="J29" s="260"/>
      <c r="K29" s="260"/>
      <c r="L29" s="260"/>
      <c r="M29" s="260" t="s">
        <v>19</v>
      </c>
      <c r="N29" s="260"/>
      <c r="O29" s="260"/>
      <c r="P29" s="260"/>
      <c r="Q29" s="260"/>
      <c r="R29" s="260"/>
      <c r="S29" s="291">
        <v>200000</v>
      </c>
      <c r="T29" s="237" t="s">
        <v>19</v>
      </c>
      <c r="U29" s="237" t="s">
        <v>19</v>
      </c>
    </row>
    <row r="30" spans="1:21" ht="30.75" customHeight="1">
      <c r="A30" s="789"/>
      <c r="B30" s="791"/>
      <c r="C30" s="714"/>
      <c r="D30" s="259" t="s">
        <v>1285</v>
      </c>
      <c r="E30" s="728"/>
      <c r="F30" s="728"/>
      <c r="G30" s="260"/>
      <c r="H30" s="290" t="s">
        <v>19</v>
      </c>
      <c r="I30" s="260"/>
      <c r="J30" s="260" t="s">
        <v>19</v>
      </c>
      <c r="K30" s="260"/>
      <c r="L30" s="260" t="s">
        <v>19</v>
      </c>
      <c r="M30" s="260"/>
      <c r="N30" s="260" t="s">
        <v>19</v>
      </c>
      <c r="O30" s="260"/>
      <c r="P30" s="260" t="s">
        <v>19</v>
      </c>
      <c r="Q30" s="260"/>
      <c r="R30" s="260"/>
      <c r="S30" s="291">
        <v>50000</v>
      </c>
      <c r="T30" s="237" t="s">
        <v>19</v>
      </c>
      <c r="U30" s="237" t="s">
        <v>19</v>
      </c>
    </row>
    <row r="31" spans="1:21" ht="30.75" customHeight="1">
      <c r="A31" s="789"/>
      <c r="B31" s="791"/>
      <c r="C31" s="714"/>
      <c r="D31" s="259" t="s">
        <v>1286</v>
      </c>
      <c r="E31" s="728"/>
      <c r="F31" s="728"/>
      <c r="G31" s="260"/>
      <c r="H31" s="290"/>
      <c r="I31" s="260"/>
      <c r="J31" s="260"/>
      <c r="K31" s="260"/>
      <c r="L31" s="260"/>
      <c r="M31" s="260"/>
      <c r="N31" s="260"/>
      <c r="O31" s="260"/>
      <c r="P31" s="260"/>
      <c r="Q31" s="260" t="s">
        <v>19</v>
      </c>
      <c r="R31" s="260"/>
      <c r="S31" s="291">
        <v>50000</v>
      </c>
      <c r="T31" s="237" t="s">
        <v>19</v>
      </c>
      <c r="U31" s="237" t="s">
        <v>19</v>
      </c>
    </row>
    <row r="32" spans="1:21" ht="30.75" customHeight="1">
      <c r="A32" s="789"/>
      <c r="B32" s="791"/>
      <c r="C32" s="714"/>
      <c r="D32" s="259" t="s">
        <v>1287</v>
      </c>
      <c r="E32" s="728"/>
      <c r="F32" s="728"/>
      <c r="G32" s="260"/>
      <c r="H32" s="290"/>
      <c r="I32" s="260"/>
      <c r="J32" s="260"/>
      <c r="K32" s="260"/>
      <c r="L32" s="260"/>
      <c r="M32" s="260"/>
      <c r="N32" s="260"/>
      <c r="O32" s="260"/>
      <c r="P32" s="260"/>
      <c r="Q32" s="260" t="s">
        <v>19</v>
      </c>
      <c r="R32" s="260"/>
      <c r="S32" s="291">
        <v>50000</v>
      </c>
      <c r="T32" s="237" t="s">
        <v>19</v>
      </c>
      <c r="U32" s="237" t="s">
        <v>19</v>
      </c>
    </row>
    <row r="33" spans="1:21" ht="30.75" customHeight="1">
      <c r="A33" s="789"/>
      <c r="B33" s="791"/>
      <c r="C33" s="714"/>
      <c r="D33" s="259" t="s">
        <v>1288</v>
      </c>
      <c r="E33" s="728"/>
      <c r="F33" s="728"/>
      <c r="G33" s="260"/>
      <c r="H33" s="290"/>
      <c r="I33" s="260"/>
      <c r="J33" s="260"/>
      <c r="K33" s="260"/>
      <c r="L33" s="260"/>
      <c r="M33" s="260"/>
      <c r="N33" s="260"/>
      <c r="O33" s="260"/>
      <c r="P33" s="260" t="s">
        <v>19</v>
      </c>
      <c r="Q33" s="260"/>
      <c r="R33" s="260"/>
      <c r="S33" s="291">
        <v>50000</v>
      </c>
      <c r="T33" s="237"/>
      <c r="U33" s="237"/>
    </row>
    <row r="34" spans="1:21" ht="30.75" customHeight="1">
      <c r="A34" s="790"/>
      <c r="B34" s="791"/>
      <c r="C34" s="714"/>
      <c r="D34" s="287" t="s">
        <v>1289</v>
      </c>
      <c r="E34" s="728"/>
      <c r="F34" s="728"/>
      <c r="G34" s="260"/>
      <c r="H34" s="290"/>
      <c r="I34" s="260"/>
      <c r="J34" s="260"/>
      <c r="K34" s="260"/>
      <c r="L34" s="260"/>
      <c r="M34" s="260"/>
      <c r="N34" s="260"/>
      <c r="O34" s="260"/>
      <c r="P34" s="260"/>
      <c r="Q34" s="260"/>
      <c r="R34" s="260" t="s">
        <v>19</v>
      </c>
      <c r="S34" s="291">
        <v>1500000</v>
      </c>
      <c r="T34" s="237" t="s">
        <v>19</v>
      </c>
      <c r="U34" s="237" t="s">
        <v>19</v>
      </c>
    </row>
    <row r="35" spans="1:21" ht="118.5" customHeight="1">
      <c r="A35" s="174" t="s">
        <v>1290</v>
      </c>
      <c r="B35" s="172">
        <v>1</v>
      </c>
      <c r="C35" s="171" t="s">
        <v>1291</v>
      </c>
      <c r="D35" s="258" t="s">
        <v>1292</v>
      </c>
      <c r="E35" s="8" t="s">
        <v>1293</v>
      </c>
      <c r="F35" s="9" t="s">
        <v>1270</v>
      </c>
      <c r="G35" s="196" t="s">
        <v>19</v>
      </c>
      <c r="H35" s="196" t="s">
        <v>19</v>
      </c>
      <c r="I35" s="196" t="s">
        <v>19</v>
      </c>
      <c r="J35" s="196" t="s">
        <v>19</v>
      </c>
      <c r="K35" s="196" t="s">
        <v>19</v>
      </c>
      <c r="L35" s="196" t="s">
        <v>19</v>
      </c>
      <c r="M35" s="196" t="s">
        <v>19</v>
      </c>
      <c r="N35" s="196" t="s">
        <v>19</v>
      </c>
      <c r="O35" s="196" t="s">
        <v>19</v>
      </c>
      <c r="P35" s="196" t="s">
        <v>19</v>
      </c>
      <c r="Q35" s="196" t="s">
        <v>19</v>
      </c>
      <c r="R35" s="196" t="s">
        <v>19</v>
      </c>
      <c r="S35" s="265"/>
      <c r="T35" s="237" t="s">
        <v>19</v>
      </c>
      <c r="U35" s="237" t="s">
        <v>19</v>
      </c>
    </row>
    <row r="36" spans="1:21" ht="191.25" customHeight="1">
      <c r="A36" s="174" t="s">
        <v>1294</v>
      </c>
      <c r="B36" s="172">
        <v>1</v>
      </c>
      <c r="C36" s="171" t="s">
        <v>1295</v>
      </c>
      <c r="D36" s="258" t="s">
        <v>1296</v>
      </c>
      <c r="E36" s="8" t="s">
        <v>1297</v>
      </c>
      <c r="F36" s="9" t="s">
        <v>1298</v>
      </c>
      <c r="G36" s="196" t="s">
        <v>19</v>
      </c>
      <c r="H36" s="196"/>
      <c r="I36" s="251"/>
      <c r="J36" s="251"/>
      <c r="K36" s="251"/>
      <c r="L36" s="251"/>
      <c r="M36" s="251"/>
      <c r="N36" s="251"/>
      <c r="O36" s="251"/>
      <c r="P36" s="251"/>
      <c r="Q36" s="251"/>
      <c r="R36" s="196" t="s">
        <v>19</v>
      </c>
      <c r="S36" s="265"/>
      <c r="T36" s="237" t="s">
        <v>19</v>
      </c>
      <c r="U36" s="237" t="s">
        <v>19</v>
      </c>
    </row>
    <row r="37" spans="1:21" ht="114" customHeight="1">
      <c r="A37" s="174" t="s">
        <v>1299</v>
      </c>
      <c r="B37" s="172">
        <v>1</v>
      </c>
      <c r="C37" s="171" t="s">
        <v>1300</v>
      </c>
      <c r="D37" s="258" t="s">
        <v>1301</v>
      </c>
      <c r="E37" s="8" t="s">
        <v>1302</v>
      </c>
      <c r="F37" s="9" t="s">
        <v>1270</v>
      </c>
      <c r="G37" s="196" t="s">
        <v>19</v>
      </c>
      <c r="H37" s="196" t="s">
        <v>19</v>
      </c>
      <c r="I37" s="196" t="s">
        <v>19</v>
      </c>
      <c r="J37" s="196" t="s">
        <v>19</v>
      </c>
      <c r="K37" s="196" t="s">
        <v>19</v>
      </c>
      <c r="L37" s="196" t="s">
        <v>19</v>
      </c>
      <c r="M37" s="196" t="s">
        <v>19</v>
      </c>
      <c r="N37" s="196" t="s">
        <v>19</v>
      </c>
      <c r="O37" s="196" t="s">
        <v>19</v>
      </c>
      <c r="P37" s="196" t="s">
        <v>19</v>
      </c>
      <c r="Q37" s="196" t="s">
        <v>19</v>
      </c>
      <c r="R37" s="196" t="s">
        <v>19</v>
      </c>
      <c r="S37" s="265"/>
      <c r="T37" s="237" t="s">
        <v>19</v>
      </c>
      <c r="U37" s="237" t="s">
        <v>19</v>
      </c>
    </row>
    <row r="38" spans="1:21" ht="129.75" customHeight="1">
      <c r="A38" s="174" t="s">
        <v>1303</v>
      </c>
      <c r="B38" s="292" t="s">
        <v>1304</v>
      </c>
      <c r="C38" s="292">
        <v>1</v>
      </c>
      <c r="D38" s="293" t="s">
        <v>1305</v>
      </c>
      <c r="E38" s="292" t="s">
        <v>1306</v>
      </c>
      <c r="F38" s="9" t="s">
        <v>1307</v>
      </c>
      <c r="G38" s="196" t="s">
        <v>19</v>
      </c>
      <c r="H38" s="196" t="s">
        <v>19</v>
      </c>
      <c r="I38" s="196" t="s">
        <v>19</v>
      </c>
      <c r="J38" s="196" t="s">
        <v>19</v>
      </c>
      <c r="K38" s="196" t="s">
        <v>19</v>
      </c>
      <c r="L38" s="196" t="s">
        <v>19</v>
      </c>
      <c r="M38" s="196" t="s">
        <v>19</v>
      </c>
      <c r="N38" s="196" t="s">
        <v>19</v>
      </c>
      <c r="O38" s="196" t="s">
        <v>19</v>
      </c>
      <c r="P38" s="196" t="s">
        <v>19</v>
      </c>
      <c r="Q38" s="196" t="s">
        <v>19</v>
      </c>
      <c r="R38" s="196" t="s">
        <v>19</v>
      </c>
      <c r="S38" s="265"/>
      <c r="T38" s="237" t="s">
        <v>19</v>
      </c>
      <c r="U38" s="237" t="s">
        <v>19</v>
      </c>
    </row>
    <row r="39" spans="1:21" s="7" customFormat="1" ht="36.75" customHeight="1">
      <c r="A39" s="792" t="s">
        <v>1308</v>
      </c>
      <c r="B39" s="793" t="s">
        <v>1309</v>
      </c>
      <c r="C39" s="793" t="s">
        <v>1310</v>
      </c>
      <c r="D39" s="180" t="s">
        <v>1311</v>
      </c>
      <c r="E39" s="473"/>
      <c r="F39" s="473" t="s">
        <v>1312</v>
      </c>
      <c r="G39" s="260" t="s">
        <v>19</v>
      </c>
      <c r="H39" s="260" t="s">
        <v>19</v>
      </c>
      <c r="I39" s="260" t="s">
        <v>19</v>
      </c>
      <c r="J39" s="260" t="s">
        <v>19</v>
      </c>
      <c r="K39" s="260" t="s">
        <v>19</v>
      </c>
      <c r="L39" s="260" t="s">
        <v>19</v>
      </c>
      <c r="M39" s="260" t="s">
        <v>19</v>
      </c>
      <c r="N39" s="260" t="s">
        <v>19</v>
      </c>
      <c r="O39" s="260" t="s">
        <v>19</v>
      </c>
      <c r="P39" s="260" t="s">
        <v>19</v>
      </c>
      <c r="Q39" s="260" t="s">
        <v>19</v>
      </c>
      <c r="R39" s="260" t="s">
        <v>19</v>
      </c>
      <c r="S39" s="294"/>
      <c r="T39" s="10"/>
      <c r="U39" s="8"/>
    </row>
    <row r="40" spans="1:21" s="7" customFormat="1" ht="32.25" customHeight="1">
      <c r="A40" s="792"/>
      <c r="B40" s="793"/>
      <c r="C40" s="793"/>
      <c r="D40" s="180" t="s">
        <v>1313</v>
      </c>
      <c r="E40" s="473"/>
      <c r="F40" s="473"/>
      <c r="G40" s="260"/>
      <c r="H40" s="260"/>
      <c r="I40" s="260"/>
      <c r="J40" s="260"/>
      <c r="K40" s="260"/>
      <c r="L40" s="260"/>
      <c r="M40" s="260"/>
      <c r="N40" s="260"/>
      <c r="O40" s="260" t="s">
        <v>19</v>
      </c>
      <c r="P40" s="260"/>
      <c r="Q40" s="260"/>
      <c r="R40" s="260"/>
      <c r="S40" s="265">
        <v>4000000</v>
      </c>
      <c r="T40" s="10"/>
      <c r="U40" s="8"/>
    </row>
    <row r="41" spans="1:21" s="7" customFormat="1" ht="28.5" customHeight="1">
      <c r="A41" s="792"/>
      <c r="B41" s="793"/>
      <c r="C41" s="793"/>
      <c r="D41" s="180" t="s">
        <v>1314</v>
      </c>
      <c r="E41" s="473"/>
      <c r="F41" s="473"/>
      <c r="G41" s="260" t="s">
        <v>19</v>
      </c>
      <c r="H41" s="260" t="s">
        <v>19</v>
      </c>
      <c r="I41" s="260" t="s">
        <v>19</v>
      </c>
      <c r="J41" s="260" t="s">
        <v>19</v>
      </c>
      <c r="K41" s="260" t="s">
        <v>19</v>
      </c>
      <c r="L41" s="260" t="s">
        <v>19</v>
      </c>
      <c r="M41" s="260" t="s">
        <v>19</v>
      </c>
      <c r="N41" s="260" t="s">
        <v>19</v>
      </c>
      <c r="O41" s="260" t="s">
        <v>19</v>
      </c>
      <c r="P41" s="260" t="s">
        <v>19</v>
      </c>
      <c r="Q41" s="260" t="s">
        <v>19</v>
      </c>
      <c r="R41" s="260" t="s">
        <v>19</v>
      </c>
      <c r="S41" s="295">
        <v>15000000</v>
      </c>
      <c r="T41" s="10"/>
      <c r="U41" s="8"/>
    </row>
    <row r="42" spans="1:21" s="7" customFormat="1" ht="33" customHeight="1">
      <c r="A42" s="792"/>
      <c r="B42" s="793"/>
      <c r="C42" s="793"/>
      <c r="D42" s="180" t="s">
        <v>1315</v>
      </c>
      <c r="E42" s="473"/>
      <c r="F42" s="473"/>
      <c r="G42" s="260" t="s">
        <v>19</v>
      </c>
      <c r="H42" s="260" t="s">
        <v>19</v>
      </c>
      <c r="I42" s="260" t="s">
        <v>19</v>
      </c>
      <c r="J42" s="260" t="s">
        <v>19</v>
      </c>
      <c r="K42" s="260" t="s">
        <v>19</v>
      </c>
      <c r="L42" s="260" t="s">
        <v>19</v>
      </c>
      <c r="M42" s="260" t="s">
        <v>19</v>
      </c>
      <c r="N42" s="260" t="s">
        <v>19</v>
      </c>
      <c r="O42" s="260" t="s">
        <v>19</v>
      </c>
      <c r="P42" s="260" t="s">
        <v>19</v>
      </c>
      <c r="Q42" s="260" t="s">
        <v>19</v>
      </c>
      <c r="R42" s="260" t="s">
        <v>19</v>
      </c>
      <c r="S42" s="265">
        <v>4800000</v>
      </c>
      <c r="T42" s="10"/>
      <c r="U42" s="8"/>
    </row>
    <row r="43" spans="1:21" s="7" customFormat="1" ht="29.25" customHeight="1">
      <c r="A43" s="792"/>
      <c r="B43" s="793"/>
      <c r="C43" s="793"/>
      <c r="D43" s="180" t="s">
        <v>1316</v>
      </c>
      <c r="E43" s="473"/>
      <c r="F43" s="473"/>
      <c r="G43" s="260" t="s">
        <v>19</v>
      </c>
      <c r="H43" s="260" t="s">
        <v>19</v>
      </c>
      <c r="I43" s="260" t="s">
        <v>19</v>
      </c>
      <c r="J43" s="260" t="s">
        <v>19</v>
      </c>
      <c r="K43" s="260" t="s">
        <v>19</v>
      </c>
      <c r="L43" s="260" t="s">
        <v>19</v>
      </c>
      <c r="M43" s="260" t="s">
        <v>19</v>
      </c>
      <c r="N43" s="260" t="s">
        <v>19</v>
      </c>
      <c r="O43" s="260" t="s">
        <v>19</v>
      </c>
      <c r="P43" s="260" t="s">
        <v>19</v>
      </c>
      <c r="Q43" s="260" t="s">
        <v>19</v>
      </c>
      <c r="R43" s="260" t="s">
        <v>19</v>
      </c>
      <c r="S43" s="265"/>
      <c r="T43" s="174" t="s">
        <v>19</v>
      </c>
      <c r="U43" s="174" t="s">
        <v>19</v>
      </c>
    </row>
    <row r="44" spans="1:21" s="7" customFormat="1" ht="23.25" customHeight="1">
      <c r="A44" s="792"/>
      <c r="B44" s="793"/>
      <c r="C44" s="793"/>
      <c r="D44" s="180" t="s">
        <v>1317</v>
      </c>
      <c r="E44" s="473"/>
      <c r="F44" s="473"/>
      <c r="G44" s="260"/>
      <c r="H44" s="260"/>
      <c r="I44" s="260"/>
      <c r="J44" s="260" t="s">
        <v>19</v>
      </c>
      <c r="K44" s="260"/>
      <c r="L44" s="260"/>
      <c r="M44" s="260"/>
      <c r="N44" s="260"/>
      <c r="O44" s="260"/>
      <c r="P44" s="260"/>
      <c r="Q44" s="260"/>
      <c r="R44" s="260"/>
      <c r="S44" s="265">
        <v>3000000</v>
      </c>
      <c r="T44" s="10"/>
      <c r="U44" s="8"/>
    </row>
    <row r="45" spans="1:21" s="7" customFormat="1" ht="30.75" customHeight="1">
      <c r="A45" s="792"/>
      <c r="B45" s="793"/>
      <c r="C45" s="793"/>
      <c r="D45" s="180" t="s">
        <v>1318</v>
      </c>
      <c r="E45" s="473"/>
      <c r="F45" s="473"/>
      <c r="G45" s="260"/>
      <c r="H45" s="260"/>
      <c r="I45" s="260"/>
      <c r="J45" s="260" t="s">
        <v>19</v>
      </c>
      <c r="K45" s="260"/>
      <c r="L45" s="260"/>
      <c r="M45" s="260"/>
      <c r="N45" s="260"/>
      <c r="O45" s="260"/>
      <c r="P45" s="260"/>
      <c r="Q45" s="260"/>
      <c r="R45" s="260"/>
      <c r="S45" s="295" t="s">
        <v>1319</v>
      </c>
      <c r="T45" s="10"/>
      <c r="U45" s="8"/>
    </row>
    <row r="46" spans="1:21" s="7" customFormat="1" ht="37.5" customHeight="1">
      <c r="A46" s="792"/>
      <c r="B46" s="793"/>
      <c r="C46" s="793"/>
      <c r="D46" s="180" t="s">
        <v>1320</v>
      </c>
      <c r="E46" s="473"/>
      <c r="F46" s="473"/>
      <c r="G46" s="260"/>
      <c r="H46" s="260"/>
      <c r="I46" s="260"/>
      <c r="J46" s="260"/>
      <c r="K46" s="260"/>
      <c r="L46" s="260"/>
      <c r="M46" s="260"/>
      <c r="N46" s="260"/>
      <c r="O46" s="260"/>
      <c r="P46" s="260"/>
      <c r="Q46" s="260" t="s">
        <v>19</v>
      </c>
      <c r="R46" s="260"/>
      <c r="S46" s="295">
        <v>19000000</v>
      </c>
      <c r="T46" s="10"/>
      <c r="U46" s="8"/>
    </row>
    <row r="47" spans="1:21" s="7" customFormat="1" ht="34.5" customHeight="1">
      <c r="A47" s="792"/>
      <c r="B47" s="793"/>
      <c r="C47" s="793"/>
      <c r="D47" s="180" t="s">
        <v>1321</v>
      </c>
      <c r="E47" s="473"/>
      <c r="F47" s="473"/>
      <c r="G47" s="260"/>
      <c r="H47" s="260"/>
      <c r="I47" s="260"/>
      <c r="J47" s="260"/>
      <c r="K47" s="260"/>
      <c r="L47" s="260"/>
      <c r="M47" s="260"/>
      <c r="N47" s="260"/>
      <c r="O47" s="260"/>
      <c r="P47" s="260"/>
      <c r="Q47" s="260"/>
      <c r="R47" s="260" t="s">
        <v>19</v>
      </c>
      <c r="S47" s="295">
        <v>19000000</v>
      </c>
      <c r="T47" s="10"/>
      <c r="U47" s="8"/>
    </row>
    <row r="48" spans="1:21" s="7" customFormat="1" ht="25.5" customHeight="1">
      <c r="A48" s="792"/>
      <c r="B48" s="793"/>
      <c r="C48" s="793"/>
      <c r="D48" s="180" t="s">
        <v>1322</v>
      </c>
      <c r="E48" s="473"/>
      <c r="F48" s="473"/>
      <c r="G48" s="243"/>
      <c r="H48" s="243"/>
      <c r="I48" s="243"/>
      <c r="J48" s="243"/>
      <c r="K48" s="243"/>
      <c r="L48" s="243"/>
      <c r="M48" s="243"/>
      <c r="N48" s="243"/>
      <c r="O48" s="243"/>
      <c r="P48" s="243"/>
      <c r="Q48" s="243"/>
      <c r="R48" s="260" t="s">
        <v>19</v>
      </c>
      <c r="S48" s="295">
        <v>23000000</v>
      </c>
      <c r="T48" s="10"/>
      <c r="U48" s="8"/>
    </row>
    <row r="49" spans="1:21" ht="84" customHeight="1">
      <c r="A49" s="792"/>
      <c r="B49" s="793"/>
      <c r="C49" s="793"/>
      <c r="D49" s="180" t="s">
        <v>1323</v>
      </c>
      <c r="E49" s="473"/>
      <c r="F49" s="473"/>
      <c r="G49" s="260" t="s">
        <v>19</v>
      </c>
      <c r="H49" s="243"/>
      <c r="I49" s="243"/>
      <c r="J49" s="243"/>
      <c r="K49" s="243"/>
      <c r="L49" s="260" t="s">
        <v>19</v>
      </c>
      <c r="M49" s="243"/>
      <c r="N49" s="243"/>
      <c r="O49" s="243"/>
      <c r="P49" s="243"/>
      <c r="Q49" s="243"/>
      <c r="R49" s="243"/>
      <c r="S49" s="295">
        <v>4500000</v>
      </c>
      <c r="T49" s="10"/>
      <c r="U49" s="8"/>
    </row>
    <row r="50" spans="1:21" ht="144" customHeight="1">
      <c r="A50" s="199" t="s">
        <v>1331</v>
      </c>
      <c r="B50" s="10" t="s">
        <v>1324</v>
      </c>
      <c r="C50" s="10">
        <v>1</v>
      </c>
      <c r="D50" s="292" t="s">
        <v>1325</v>
      </c>
      <c r="E50" s="10" t="s">
        <v>1326</v>
      </c>
      <c r="F50" s="10" t="s">
        <v>1327</v>
      </c>
      <c r="G50" s="199"/>
      <c r="H50" s="199"/>
      <c r="I50" s="199" t="s">
        <v>19</v>
      </c>
      <c r="J50" s="199"/>
      <c r="K50" s="199"/>
      <c r="L50" s="199"/>
      <c r="M50" s="199"/>
      <c r="N50" s="199"/>
      <c r="O50" s="199"/>
      <c r="P50" s="199"/>
      <c r="Q50" s="243"/>
      <c r="R50" s="199"/>
      <c r="S50" s="295">
        <v>3000000</v>
      </c>
      <c r="T50" s="199" t="s">
        <v>19</v>
      </c>
      <c r="U50" s="199" t="s">
        <v>19</v>
      </c>
    </row>
  </sheetData>
  <mergeCells count="40">
    <mergeCell ref="B7:U7"/>
    <mergeCell ref="A2:U2"/>
    <mergeCell ref="A3:U3"/>
    <mergeCell ref="B4:U4"/>
    <mergeCell ref="B5:U5"/>
    <mergeCell ref="B6:U6"/>
    <mergeCell ref="G8:R8"/>
    <mergeCell ref="S8:U8"/>
    <mergeCell ref="A9:A11"/>
    <mergeCell ref="B9:B11"/>
    <mergeCell ref="C9:C11"/>
    <mergeCell ref="D9:D11"/>
    <mergeCell ref="E9:E11"/>
    <mergeCell ref="F9:F11"/>
    <mergeCell ref="G9:R9"/>
    <mergeCell ref="S9:U9"/>
    <mergeCell ref="U10:U11"/>
    <mergeCell ref="A12:A13"/>
    <mergeCell ref="B12:B13"/>
    <mergeCell ref="C12:C13"/>
    <mergeCell ref="F12:F13"/>
    <mergeCell ref="S12:S13"/>
    <mergeCell ref="T12:T13"/>
    <mergeCell ref="U12:U13"/>
    <mergeCell ref="G10:I10"/>
    <mergeCell ref="J10:L10"/>
    <mergeCell ref="M10:O10"/>
    <mergeCell ref="P10:R10"/>
    <mergeCell ref="S10:S11"/>
    <mergeCell ref="T10:T11"/>
    <mergeCell ref="A39:A49"/>
    <mergeCell ref="B39:B49"/>
    <mergeCell ref="C39:C49"/>
    <mergeCell ref="E39:E49"/>
    <mergeCell ref="F39:F49"/>
    <mergeCell ref="A24:A34"/>
    <mergeCell ref="B24:B34"/>
    <mergeCell ref="C24:C34"/>
    <mergeCell ref="E24:E34"/>
    <mergeCell ref="F24:F34"/>
  </mergeCells>
  <pageMargins left="0.7" right="0.7" top="0.75" bottom="0.75" header="0.3" footer="0.3"/>
  <pageSetup scale="46" orientation="landscape" r:id="rId1"/>
  <rowBreaks count="2" manualBreakCount="2">
    <brk id="23" max="16383" man="1"/>
    <brk id="38"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83C5-5346-4DD7-AD53-F36503FD54B3}">
  <dimension ref="A1:U23"/>
  <sheetViews>
    <sheetView view="pageBreakPreview" zoomScale="80" zoomScaleNormal="80" zoomScaleSheetLayoutView="80" workbookViewId="0">
      <selection activeCell="M20" sqref="M20"/>
    </sheetView>
  </sheetViews>
  <sheetFormatPr baseColWidth="10" defaultColWidth="11.42578125" defaultRowHeight="15"/>
  <cols>
    <col min="1" max="1" width="35.5703125" customWidth="1"/>
    <col min="2" max="2" width="17.42578125" customWidth="1"/>
    <col min="3" max="3" width="12.28515625" customWidth="1"/>
    <col min="4" max="4" width="40" customWidth="1"/>
    <col min="5" max="5" width="18.7109375" style="76" customWidth="1"/>
    <col min="6" max="6" width="21.5703125" customWidth="1"/>
    <col min="7" max="15" width="3.7109375" customWidth="1"/>
    <col min="16" max="17" width="4.140625" customWidth="1"/>
    <col min="18" max="18" width="4.28515625" customWidth="1"/>
    <col min="19" max="19" width="15.28515625" customWidth="1"/>
    <col min="20" max="20" width="7.140625" customWidth="1"/>
    <col min="21" max="21" width="7.5703125" customWidth="1"/>
  </cols>
  <sheetData>
    <row r="1" spans="1:21" ht="23.25" customHeight="1">
      <c r="A1" s="691" t="s">
        <v>0</v>
      </c>
      <c r="B1" s="692"/>
      <c r="C1" s="692"/>
      <c r="D1" s="692"/>
      <c r="E1" s="692"/>
      <c r="F1" s="692"/>
      <c r="G1" s="692"/>
      <c r="H1" s="692"/>
      <c r="I1" s="692"/>
      <c r="J1" s="692"/>
      <c r="K1" s="692"/>
      <c r="L1" s="692"/>
      <c r="M1" s="692"/>
      <c r="N1" s="692"/>
      <c r="O1" s="692"/>
      <c r="P1" s="692"/>
      <c r="Q1" s="692"/>
      <c r="R1" s="692"/>
      <c r="S1" s="692"/>
      <c r="T1" s="692"/>
      <c r="U1" s="693"/>
    </row>
    <row r="2" spans="1:21" ht="25.5" customHeight="1">
      <c r="A2" s="739" t="s">
        <v>21</v>
      </c>
      <c r="B2" s="740"/>
      <c r="C2" s="740"/>
      <c r="D2" s="740"/>
      <c r="E2" s="740"/>
      <c r="F2" s="740"/>
      <c r="G2" s="740"/>
      <c r="H2" s="740"/>
      <c r="I2" s="740"/>
      <c r="J2" s="740"/>
      <c r="K2" s="740"/>
      <c r="L2" s="740"/>
      <c r="M2" s="740"/>
      <c r="N2" s="740"/>
      <c r="O2" s="740"/>
      <c r="P2" s="740"/>
      <c r="Q2" s="740"/>
      <c r="R2" s="740"/>
      <c r="S2" s="740"/>
      <c r="T2" s="740"/>
      <c r="U2" s="741"/>
    </row>
    <row r="3" spans="1:21" ht="18.75" customHeight="1">
      <c r="A3" s="266" t="s">
        <v>1</v>
      </c>
      <c r="B3" s="829" t="s">
        <v>1161</v>
      </c>
      <c r="C3" s="830"/>
      <c r="D3" s="830"/>
      <c r="E3" s="830"/>
      <c r="F3" s="830"/>
      <c r="G3" s="830"/>
      <c r="H3" s="830"/>
      <c r="I3" s="830"/>
      <c r="J3" s="830"/>
      <c r="K3" s="830"/>
      <c r="L3" s="830"/>
      <c r="M3" s="830"/>
      <c r="N3" s="830"/>
      <c r="O3" s="830"/>
      <c r="P3" s="830"/>
      <c r="Q3" s="830"/>
      <c r="R3" s="830"/>
      <c r="S3" s="830"/>
      <c r="T3" s="830"/>
      <c r="U3" s="831"/>
    </row>
    <row r="4" spans="1:21" ht="14.25" customHeight="1">
      <c r="A4" s="267" t="s">
        <v>371</v>
      </c>
      <c r="B4" s="832" t="s">
        <v>399</v>
      </c>
      <c r="C4" s="832"/>
      <c r="D4" s="832"/>
      <c r="E4" s="832"/>
      <c r="F4" s="832"/>
      <c r="G4" s="832"/>
      <c r="H4" s="832"/>
      <c r="I4" s="832"/>
      <c r="J4" s="832"/>
      <c r="K4" s="832"/>
      <c r="L4" s="832"/>
      <c r="M4" s="832"/>
      <c r="N4" s="832"/>
      <c r="O4" s="832"/>
      <c r="P4" s="832"/>
      <c r="Q4" s="832"/>
      <c r="R4" s="832"/>
      <c r="S4" s="832"/>
      <c r="T4" s="832"/>
      <c r="U4" s="832"/>
    </row>
    <row r="5" spans="1:21" ht="29.25" customHeight="1">
      <c r="A5" s="268" t="s">
        <v>373</v>
      </c>
      <c r="B5" s="833" t="s">
        <v>400</v>
      </c>
      <c r="C5" s="833"/>
      <c r="D5" s="833"/>
      <c r="E5" s="833"/>
      <c r="F5" s="833"/>
      <c r="G5" s="833"/>
      <c r="H5" s="833"/>
      <c r="I5" s="833"/>
      <c r="J5" s="833"/>
      <c r="K5" s="833"/>
      <c r="L5" s="833"/>
      <c r="M5" s="833"/>
      <c r="N5" s="833"/>
      <c r="O5" s="833"/>
      <c r="P5" s="833"/>
      <c r="Q5" s="833"/>
      <c r="R5" s="833"/>
      <c r="S5" s="833"/>
      <c r="T5" s="833"/>
      <c r="U5" s="833"/>
    </row>
    <row r="6" spans="1:21" ht="30" customHeight="1">
      <c r="A6" s="269" t="s">
        <v>375</v>
      </c>
      <c r="B6" s="826" t="s">
        <v>1162</v>
      </c>
      <c r="C6" s="827"/>
      <c r="D6" s="827"/>
      <c r="E6" s="827"/>
      <c r="F6" s="827"/>
      <c r="G6" s="827"/>
      <c r="H6" s="827"/>
      <c r="I6" s="827"/>
      <c r="J6" s="827"/>
      <c r="K6" s="827"/>
      <c r="L6" s="827"/>
      <c r="M6" s="827"/>
      <c r="N6" s="827"/>
      <c r="O6" s="827"/>
      <c r="P6" s="827"/>
      <c r="Q6" s="827"/>
      <c r="R6" s="827"/>
      <c r="S6" s="827"/>
      <c r="T6" s="827"/>
      <c r="U6" s="828"/>
    </row>
    <row r="7" spans="1:21" ht="15.75" customHeight="1">
      <c r="A7" s="270">
        <v>1</v>
      </c>
      <c r="B7" s="270">
        <v>2</v>
      </c>
      <c r="C7" s="270">
        <v>3</v>
      </c>
      <c r="D7" s="270">
        <v>4</v>
      </c>
      <c r="E7" s="270">
        <v>5</v>
      </c>
      <c r="F7" s="270">
        <v>6</v>
      </c>
      <c r="G7" s="817">
        <v>7</v>
      </c>
      <c r="H7" s="817"/>
      <c r="I7" s="817"/>
      <c r="J7" s="817"/>
      <c r="K7" s="817"/>
      <c r="L7" s="817"/>
      <c r="M7" s="817"/>
      <c r="N7" s="817"/>
      <c r="O7" s="817"/>
      <c r="P7" s="817"/>
      <c r="Q7" s="817"/>
      <c r="R7" s="817"/>
      <c r="S7" s="818">
        <v>8</v>
      </c>
      <c r="T7" s="819"/>
      <c r="U7" s="820"/>
    </row>
    <row r="8" spans="1:21" ht="32.25" customHeight="1">
      <c r="A8" s="817" t="s">
        <v>3</v>
      </c>
      <c r="B8" s="817" t="s">
        <v>4</v>
      </c>
      <c r="C8" s="817" t="s">
        <v>5</v>
      </c>
      <c r="D8" s="817" t="s">
        <v>6</v>
      </c>
      <c r="E8" s="817" t="s">
        <v>7</v>
      </c>
      <c r="F8" s="817" t="s">
        <v>8</v>
      </c>
      <c r="G8" s="817" t="s">
        <v>9</v>
      </c>
      <c r="H8" s="817"/>
      <c r="I8" s="817"/>
      <c r="J8" s="817"/>
      <c r="K8" s="817"/>
      <c r="L8" s="817"/>
      <c r="M8" s="817"/>
      <c r="N8" s="817"/>
      <c r="O8" s="817"/>
      <c r="P8" s="817"/>
      <c r="Q8" s="817"/>
      <c r="R8" s="817"/>
      <c r="S8" s="822" t="s">
        <v>10</v>
      </c>
      <c r="T8" s="823"/>
      <c r="U8" s="824"/>
    </row>
    <row r="9" spans="1:21" ht="13.5" customHeight="1">
      <c r="A9" s="817"/>
      <c r="B9" s="817"/>
      <c r="C9" s="817"/>
      <c r="D9" s="817"/>
      <c r="E9" s="817"/>
      <c r="F9" s="817"/>
      <c r="G9" s="817" t="s">
        <v>11</v>
      </c>
      <c r="H9" s="817"/>
      <c r="I9" s="817"/>
      <c r="J9" s="817" t="s">
        <v>12</v>
      </c>
      <c r="K9" s="817"/>
      <c r="L9" s="817"/>
      <c r="M9" s="817" t="s">
        <v>13</v>
      </c>
      <c r="N9" s="817"/>
      <c r="O9" s="817"/>
      <c r="P9" s="817" t="s">
        <v>14</v>
      </c>
      <c r="Q9" s="817"/>
      <c r="R9" s="817"/>
      <c r="S9" s="821" t="s">
        <v>15</v>
      </c>
      <c r="T9" s="821" t="s">
        <v>16</v>
      </c>
      <c r="U9" s="821" t="s">
        <v>17</v>
      </c>
    </row>
    <row r="10" spans="1:21" ht="15.75">
      <c r="A10" s="821"/>
      <c r="B10" s="821"/>
      <c r="C10" s="821"/>
      <c r="D10" s="821"/>
      <c r="E10" s="821"/>
      <c r="F10" s="821"/>
      <c r="G10" s="271">
        <v>1</v>
      </c>
      <c r="H10" s="271">
        <v>2</v>
      </c>
      <c r="I10" s="271">
        <v>3</v>
      </c>
      <c r="J10" s="271">
        <v>4</v>
      </c>
      <c r="K10" s="271">
        <v>5</v>
      </c>
      <c r="L10" s="271">
        <v>6</v>
      </c>
      <c r="M10" s="271">
        <v>7</v>
      </c>
      <c r="N10" s="271">
        <v>8</v>
      </c>
      <c r="O10" s="271">
        <v>9</v>
      </c>
      <c r="P10" s="271">
        <v>10</v>
      </c>
      <c r="Q10" s="271">
        <v>11</v>
      </c>
      <c r="R10" s="271">
        <v>12</v>
      </c>
      <c r="S10" s="825"/>
      <c r="T10" s="825"/>
      <c r="U10" s="825"/>
    </row>
    <row r="11" spans="1:21" ht="45.75" customHeight="1">
      <c r="A11" s="807" t="s">
        <v>1163</v>
      </c>
      <c r="B11" s="810" t="s">
        <v>1164</v>
      </c>
      <c r="C11" s="773">
        <v>50</v>
      </c>
      <c r="D11" s="272" t="s">
        <v>1165</v>
      </c>
      <c r="E11" s="10" t="s">
        <v>1166</v>
      </c>
      <c r="F11" s="273" t="s">
        <v>1167</v>
      </c>
      <c r="G11" s="801" t="s">
        <v>18</v>
      </c>
      <c r="H11" s="801" t="s">
        <v>18</v>
      </c>
      <c r="I11" s="801" t="s">
        <v>18</v>
      </c>
      <c r="J11" s="801" t="s">
        <v>18</v>
      </c>
      <c r="K11" s="801" t="s">
        <v>18</v>
      </c>
      <c r="L11" s="801" t="s">
        <v>18</v>
      </c>
      <c r="M11" s="801" t="s">
        <v>18</v>
      </c>
      <c r="N11" s="801" t="s">
        <v>18</v>
      </c>
      <c r="O11" s="801" t="s">
        <v>18</v>
      </c>
      <c r="P11" s="801" t="s">
        <v>18</v>
      </c>
      <c r="Q11" s="801" t="s">
        <v>18</v>
      </c>
      <c r="R11" s="801" t="s">
        <v>18</v>
      </c>
      <c r="S11" s="773"/>
      <c r="T11" s="773"/>
      <c r="U11" s="773"/>
    </row>
    <row r="12" spans="1:21" ht="70.5" customHeight="1">
      <c r="A12" s="809"/>
      <c r="B12" s="812"/>
      <c r="C12" s="775"/>
      <c r="D12" s="272" t="s">
        <v>1168</v>
      </c>
      <c r="E12" s="10" t="s">
        <v>1169</v>
      </c>
      <c r="F12" s="273" t="s">
        <v>1170</v>
      </c>
      <c r="G12" s="803"/>
      <c r="H12" s="803"/>
      <c r="I12" s="803"/>
      <c r="J12" s="803"/>
      <c r="K12" s="803"/>
      <c r="L12" s="803"/>
      <c r="M12" s="803"/>
      <c r="N12" s="803"/>
      <c r="O12" s="803"/>
      <c r="P12" s="803"/>
      <c r="Q12" s="803"/>
      <c r="R12" s="803"/>
      <c r="S12" s="775"/>
      <c r="T12" s="775"/>
      <c r="U12" s="775"/>
    </row>
    <row r="13" spans="1:21" ht="33" customHeight="1">
      <c r="A13" s="807" t="s">
        <v>1171</v>
      </c>
      <c r="B13" s="810" t="s">
        <v>1172</v>
      </c>
      <c r="C13" s="773">
        <v>200</v>
      </c>
      <c r="D13" s="274" t="s">
        <v>1173</v>
      </c>
      <c r="E13" s="720" t="s">
        <v>1174</v>
      </c>
      <c r="F13" s="275" t="s">
        <v>1175</v>
      </c>
      <c r="G13" s="801" t="s">
        <v>18</v>
      </c>
      <c r="H13" s="801" t="s">
        <v>18</v>
      </c>
      <c r="I13" s="801" t="s">
        <v>18</v>
      </c>
      <c r="J13" s="801" t="s">
        <v>18</v>
      </c>
      <c r="K13" s="801" t="s">
        <v>18</v>
      </c>
      <c r="L13" s="801" t="s">
        <v>18</v>
      </c>
      <c r="M13" s="801" t="s">
        <v>18</v>
      </c>
      <c r="N13" s="801" t="s">
        <v>18</v>
      </c>
      <c r="O13" s="801" t="s">
        <v>18</v>
      </c>
      <c r="P13" s="801" t="s">
        <v>18</v>
      </c>
      <c r="Q13" s="801" t="s">
        <v>18</v>
      </c>
      <c r="R13" s="801" t="s">
        <v>18</v>
      </c>
      <c r="S13" s="804"/>
      <c r="T13" s="773"/>
      <c r="U13" s="773"/>
    </row>
    <row r="14" spans="1:21" ht="45" customHeight="1">
      <c r="A14" s="808"/>
      <c r="B14" s="811"/>
      <c r="C14" s="774"/>
      <c r="D14" s="277" t="s">
        <v>1176</v>
      </c>
      <c r="E14" s="727"/>
      <c r="F14" s="814" t="s">
        <v>1177</v>
      </c>
      <c r="G14" s="802"/>
      <c r="H14" s="802"/>
      <c r="I14" s="802"/>
      <c r="J14" s="802"/>
      <c r="K14" s="802"/>
      <c r="L14" s="802"/>
      <c r="M14" s="802"/>
      <c r="N14" s="802"/>
      <c r="O14" s="802"/>
      <c r="P14" s="802"/>
      <c r="Q14" s="802"/>
      <c r="R14" s="802"/>
      <c r="S14" s="805"/>
      <c r="T14" s="774"/>
      <c r="U14" s="774"/>
    </row>
    <row r="15" spans="1:21" ht="69.75" customHeight="1">
      <c r="A15" s="808"/>
      <c r="B15" s="811"/>
      <c r="C15" s="774"/>
      <c r="D15" s="277" t="s">
        <v>1178</v>
      </c>
      <c r="E15" s="727"/>
      <c r="F15" s="815"/>
      <c r="G15" s="802"/>
      <c r="H15" s="802"/>
      <c r="I15" s="802"/>
      <c r="J15" s="802"/>
      <c r="K15" s="802"/>
      <c r="L15" s="802"/>
      <c r="M15" s="802"/>
      <c r="N15" s="802"/>
      <c r="O15" s="802"/>
      <c r="P15" s="802"/>
      <c r="Q15" s="802"/>
      <c r="R15" s="802"/>
      <c r="S15" s="805"/>
      <c r="T15" s="774"/>
      <c r="U15" s="774"/>
    </row>
    <row r="16" spans="1:21" ht="72" customHeight="1">
      <c r="A16" s="808"/>
      <c r="B16" s="811"/>
      <c r="C16" s="774"/>
      <c r="D16" s="277" t="s">
        <v>1179</v>
      </c>
      <c r="E16" s="727"/>
      <c r="F16" s="815"/>
      <c r="G16" s="802"/>
      <c r="H16" s="802"/>
      <c r="I16" s="802"/>
      <c r="J16" s="802"/>
      <c r="K16" s="802"/>
      <c r="L16" s="802"/>
      <c r="M16" s="802"/>
      <c r="N16" s="802"/>
      <c r="O16" s="802"/>
      <c r="P16" s="802"/>
      <c r="Q16" s="802"/>
      <c r="R16" s="802"/>
      <c r="S16" s="805"/>
      <c r="T16" s="774"/>
      <c r="U16" s="774"/>
    </row>
    <row r="17" spans="1:21" ht="56.25" customHeight="1">
      <c r="A17" s="809"/>
      <c r="B17" s="812"/>
      <c r="C17" s="813"/>
      <c r="D17" s="277" t="s">
        <v>1180</v>
      </c>
      <c r="E17" s="721"/>
      <c r="F17" s="816"/>
      <c r="G17" s="803"/>
      <c r="H17" s="803"/>
      <c r="I17" s="803"/>
      <c r="J17" s="803"/>
      <c r="K17" s="803"/>
      <c r="L17" s="803"/>
      <c r="M17" s="803"/>
      <c r="N17" s="803"/>
      <c r="O17" s="803"/>
      <c r="P17" s="803"/>
      <c r="Q17" s="803"/>
      <c r="R17" s="803"/>
      <c r="S17" s="806"/>
      <c r="T17" s="775"/>
      <c r="U17" s="775"/>
    </row>
    <row r="18" spans="1:21" ht="90.75" customHeight="1">
      <c r="A18" s="276" t="s">
        <v>1181</v>
      </c>
      <c r="B18" s="278" t="s">
        <v>1182</v>
      </c>
      <c r="C18" s="199">
        <v>2</v>
      </c>
      <c r="D18" s="213" t="s">
        <v>1183</v>
      </c>
      <c r="E18" s="10" t="s">
        <v>1174</v>
      </c>
      <c r="F18" s="243" t="s">
        <v>1184</v>
      </c>
      <c r="G18" s="179" t="s">
        <v>18</v>
      </c>
      <c r="H18" s="179" t="s">
        <v>18</v>
      </c>
      <c r="I18" s="179" t="s">
        <v>18</v>
      </c>
      <c r="J18" s="179" t="s">
        <v>18</v>
      </c>
      <c r="K18" s="179" t="s">
        <v>18</v>
      </c>
      <c r="L18" s="179" t="s">
        <v>18</v>
      </c>
      <c r="M18" s="179" t="s">
        <v>18</v>
      </c>
      <c r="N18" s="179" t="s">
        <v>18</v>
      </c>
      <c r="O18" s="179" t="s">
        <v>18</v>
      </c>
      <c r="P18" s="179" t="s">
        <v>18</v>
      </c>
      <c r="Q18" s="179" t="s">
        <v>18</v>
      </c>
      <c r="R18" s="179" t="s">
        <v>18</v>
      </c>
      <c r="S18" s="279"/>
      <c r="T18" s="276"/>
      <c r="U18" s="276"/>
    </row>
    <row r="19" spans="1:21" ht="81.75" customHeight="1">
      <c r="A19" s="276" t="s">
        <v>1185</v>
      </c>
      <c r="B19" s="278" t="s">
        <v>1186</v>
      </c>
      <c r="C19" s="199">
        <v>10</v>
      </c>
      <c r="D19" s="255" t="s">
        <v>1187</v>
      </c>
      <c r="E19" s="244" t="s">
        <v>1188</v>
      </c>
      <c r="F19" s="243" t="s">
        <v>1189</v>
      </c>
      <c r="G19" s="179" t="s">
        <v>18</v>
      </c>
      <c r="H19" s="179" t="s">
        <v>18</v>
      </c>
      <c r="I19" s="179" t="s">
        <v>18</v>
      </c>
      <c r="J19" s="179" t="s">
        <v>18</v>
      </c>
      <c r="K19" s="179" t="s">
        <v>18</v>
      </c>
      <c r="L19" s="179" t="s">
        <v>18</v>
      </c>
      <c r="M19" s="179" t="s">
        <v>18</v>
      </c>
      <c r="N19" s="179" t="s">
        <v>18</v>
      </c>
      <c r="O19" s="179" t="s">
        <v>18</v>
      </c>
      <c r="P19" s="179" t="s">
        <v>18</v>
      </c>
      <c r="Q19" s="179" t="s">
        <v>18</v>
      </c>
      <c r="R19" s="179" t="s">
        <v>18</v>
      </c>
      <c r="S19" s="280"/>
      <c r="T19" s="276"/>
      <c r="U19" s="276"/>
    </row>
    <row r="20" spans="1:21" ht="90.75" customHeight="1">
      <c r="A20" s="276" t="s">
        <v>1190</v>
      </c>
      <c r="B20" s="278" t="s">
        <v>1191</v>
      </c>
      <c r="C20" s="281">
        <v>1</v>
      </c>
      <c r="D20" s="282" t="s">
        <v>1192</v>
      </c>
      <c r="E20" s="10" t="s">
        <v>1193</v>
      </c>
      <c r="F20" s="243" t="s">
        <v>1194</v>
      </c>
      <c r="G20" s="179" t="s">
        <v>18</v>
      </c>
      <c r="H20" s="179" t="s">
        <v>18</v>
      </c>
      <c r="I20" s="179" t="s">
        <v>18</v>
      </c>
      <c r="J20" s="179" t="s">
        <v>18</v>
      </c>
      <c r="K20" s="179" t="s">
        <v>18</v>
      </c>
      <c r="L20" s="179" t="s">
        <v>18</v>
      </c>
      <c r="M20" s="179" t="s">
        <v>18</v>
      </c>
      <c r="N20" s="179" t="s">
        <v>18</v>
      </c>
      <c r="O20" s="179" t="s">
        <v>18</v>
      </c>
      <c r="P20" s="179" t="s">
        <v>18</v>
      </c>
      <c r="Q20" s="179" t="s">
        <v>18</v>
      </c>
      <c r="R20" s="179" t="s">
        <v>18</v>
      </c>
      <c r="S20" s="279"/>
      <c r="T20" s="276"/>
      <c r="U20" s="276"/>
    </row>
    <row r="21" spans="1:21" ht="69" customHeight="1">
      <c r="A21" s="276" t="s">
        <v>1195</v>
      </c>
      <c r="B21" s="278" t="s">
        <v>1196</v>
      </c>
      <c r="C21" s="199">
        <v>50</v>
      </c>
      <c r="D21" s="213" t="s">
        <v>1197</v>
      </c>
      <c r="E21" s="10" t="s">
        <v>1198</v>
      </c>
      <c r="F21" s="243" t="s">
        <v>1199</v>
      </c>
      <c r="G21" s="179" t="s">
        <v>18</v>
      </c>
      <c r="H21" s="179" t="s">
        <v>18</v>
      </c>
      <c r="I21" s="179" t="s">
        <v>18</v>
      </c>
      <c r="J21" s="179" t="s">
        <v>18</v>
      </c>
      <c r="K21" s="179" t="s">
        <v>18</v>
      </c>
      <c r="L21" s="179" t="s">
        <v>18</v>
      </c>
      <c r="M21" s="179" t="s">
        <v>18</v>
      </c>
      <c r="N21" s="179" t="s">
        <v>18</v>
      </c>
      <c r="O21" s="179" t="s">
        <v>18</v>
      </c>
      <c r="P21" s="179" t="s">
        <v>18</v>
      </c>
      <c r="Q21" s="179" t="s">
        <v>18</v>
      </c>
      <c r="R21" s="179" t="s">
        <v>18</v>
      </c>
      <c r="S21" s="280"/>
      <c r="T21" s="276"/>
      <c r="U21" s="276"/>
    </row>
    <row r="22" spans="1:21" ht="80.25" customHeight="1">
      <c r="A22" s="276" t="s">
        <v>1200</v>
      </c>
      <c r="B22" s="278" t="s">
        <v>1201</v>
      </c>
      <c r="C22" s="281">
        <v>1</v>
      </c>
      <c r="D22" s="244" t="s">
        <v>1202</v>
      </c>
      <c r="E22" s="10" t="s">
        <v>1203</v>
      </c>
      <c r="F22" s="243" t="s">
        <v>1204</v>
      </c>
      <c r="G22" s="179" t="s">
        <v>18</v>
      </c>
      <c r="H22" s="179" t="s">
        <v>18</v>
      </c>
      <c r="I22" s="179" t="s">
        <v>18</v>
      </c>
      <c r="J22" s="179" t="s">
        <v>18</v>
      </c>
      <c r="K22" s="179" t="s">
        <v>18</v>
      </c>
      <c r="L22" s="179" t="s">
        <v>18</v>
      </c>
      <c r="M22" s="179" t="s">
        <v>18</v>
      </c>
      <c r="N22" s="179" t="s">
        <v>18</v>
      </c>
      <c r="O22" s="179" t="s">
        <v>18</v>
      </c>
      <c r="P22" s="179" t="s">
        <v>18</v>
      </c>
      <c r="Q22" s="179" t="s">
        <v>18</v>
      </c>
      <c r="R22" s="179" t="s">
        <v>18</v>
      </c>
      <c r="S22" s="279"/>
      <c r="T22" s="276"/>
      <c r="U22" s="276"/>
    </row>
    <row r="23" spans="1:21" ht="66.75" customHeight="1">
      <c r="A23" s="276" t="s">
        <v>1205</v>
      </c>
      <c r="B23" s="278" t="s">
        <v>1206</v>
      </c>
      <c r="C23" s="199">
        <v>3</v>
      </c>
      <c r="D23" s="283" t="s">
        <v>1207</v>
      </c>
      <c r="E23" s="219" t="s">
        <v>1208</v>
      </c>
      <c r="F23" s="243" t="s">
        <v>1209</v>
      </c>
      <c r="G23" s="179" t="s">
        <v>18</v>
      </c>
      <c r="H23" s="179" t="s">
        <v>18</v>
      </c>
      <c r="I23" s="179" t="s">
        <v>18</v>
      </c>
      <c r="J23" s="179" t="s">
        <v>18</v>
      </c>
      <c r="K23" s="179" t="s">
        <v>18</v>
      </c>
      <c r="L23" s="179" t="s">
        <v>18</v>
      </c>
      <c r="M23" s="179" t="s">
        <v>18</v>
      </c>
      <c r="N23" s="179" t="s">
        <v>18</v>
      </c>
      <c r="O23" s="179" t="s">
        <v>18</v>
      </c>
      <c r="P23" s="179" t="s">
        <v>18</v>
      </c>
      <c r="Q23" s="179" t="s">
        <v>18</v>
      </c>
      <c r="R23" s="179" t="s">
        <v>18</v>
      </c>
      <c r="S23" s="104"/>
      <c r="T23" s="104"/>
      <c r="U23" s="104"/>
    </row>
  </sheetData>
  <mergeCells count="61">
    <mergeCell ref="B6:U6"/>
    <mergeCell ref="A1:U1"/>
    <mergeCell ref="A2:U2"/>
    <mergeCell ref="B3:U3"/>
    <mergeCell ref="B4:U4"/>
    <mergeCell ref="B5:U5"/>
    <mergeCell ref="G7:R7"/>
    <mergeCell ref="S7:U7"/>
    <mergeCell ref="A8:A10"/>
    <mergeCell ref="B8:B10"/>
    <mergeCell ref="C8:C10"/>
    <mergeCell ref="D8:D10"/>
    <mergeCell ref="E8:E10"/>
    <mergeCell ref="F8:F10"/>
    <mergeCell ref="G8:R8"/>
    <mergeCell ref="S8:U8"/>
    <mergeCell ref="U9:U10"/>
    <mergeCell ref="M9:O9"/>
    <mergeCell ref="P9:R9"/>
    <mergeCell ref="S9:S10"/>
    <mergeCell ref="T9:T10"/>
    <mergeCell ref="A11:A12"/>
    <mergeCell ref="B11:B12"/>
    <mergeCell ref="C11:C12"/>
    <mergeCell ref="G11:G12"/>
    <mergeCell ref="H11:H12"/>
    <mergeCell ref="I11:I12"/>
    <mergeCell ref="J11:J12"/>
    <mergeCell ref="K11:K12"/>
    <mergeCell ref="L11:L12"/>
    <mergeCell ref="G9:I9"/>
    <mergeCell ref="J9:L9"/>
    <mergeCell ref="M13:M17"/>
    <mergeCell ref="S11:S12"/>
    <mergeCell ref="T11:T12"/>
    <mergeCell ref="U11:U12"/>
    <mergeCell ref="A13:A17"/>
    <mergeCell ref="B13:B17"/>
    <mergeCell ref="C13:C17"/>
    <mergeCell ref="E13:E17"/>
    <mergeCell ref="F14:F17"/>
    <mergeCell ref="G13:G17"/>
    <mergeCell ref="M11:M12"/>
    <mergeCell ref="N11:N12"/>
    <mergeCell ref="O11:O12"/>
    <mergeCell ref="P11:P12"/>
    <mergeCell ref="Q11:Q12"/>
    <mergeCell ref="R11:R12"/>
    <mergeCell ref="H13:H17"/>
    <mergeCell ref="I13:I17"/>
    <mergeCell ref="J13:J17"/>
    <mergeCell ref="K13:K17"/>
    <mergeCell ref="L13:L17"/>
    <mergeCell ref="T13:T17"/>
    <mergeCell ref="U13:U17"/>
    <mergeCell ref="N13:N17"/>
    <mergeCell ref="O13:O17"/>
    <mergeCell ref="P13:P17"/>
    <mergeCell ref="Q13:Q17"/>
    <mergeCell ref="R13:R17"/>
    <mergeCell ref="S13:S17"/>
  </mergeCells>
  <pageMargins left="0.94" right="0.196850393700787" top="0.196850393700787" bottom="0.196850393700787" header="0.31496062992126" footer="0.31496062992126"/>
  <pageSetup scale="55"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4757-5C46-4261-84DB-C97A284423EC}">
  <sheetPr>
    <pageSetUpPr fitToPage="1"/>
  </sheetPr>
  <dimension ref="A1:AC111"/>
  <sheetViews>
    <sheetView tabSelected="1" view="pageBreakPreview" topLeftCell="A91" zoomScale="70" zoomScaleNormal="100" zoomScaleSheetLayoutView="70" workbookViewId="0">
      <selection activeCell="H95" sqref="H95"/>
    </sheetView>
  </sheetViews>
  <sheetFormatPr baseColWidth="10" defaultColWidth="11.42578125" defaultRowHeight="15"/>
  <cols>
    <col min="1" max="1" width="32.28515625" customWidth="1"/>
    <col min="2" max="2" width="17.28515625" customWidth="1"/>
    <col min="3" max="3" width="16" customWidth="1"/>
    <col min="4" max="4" width="38.140625" customWidth="1"/>
    <col min="5" max="5" width="17.28515625" customWidth="1"/>
    <col min="6" max="6" width="29.42578125" customWidth="1"/>
    <col min="7" max="18" width="3.7109375" customWidth="1"/>
    <col min="19" max="19" width="25.28515625" customWidth="1"/>
    <col min="20" max="20" width="21.42578125" customWidth="1"/>
    <col min="21" max="21" width="32.85546875" customWidth="1"/>
    <col min="22" max="22" width="11.42578125" customWidth="1"/>
    <col min="28" max="28" width="11.28515625" customWidth="1"/>
    <col min="29" max="29" width="11.42578125" hidden="1" customWidth="1"/>
  </cols>
  <sheetData>
    <row r="1" spans="1:21">
      <c r="A1" s="401"/>
      <c r="B1" s="402"/>
      <c r="C1" s="402"/>
      <c r="D1" s="402"/>
      <c r="E1" s="402"/>
      <c r="F1" s="402"/>
      <c r="G1" s="402"/>
      <c r="H1" s="402"/>
      <c r="I1" s="402"/>
      <c r="J1" s="402"/>
      <c r="K1" s="402"/>
      <c r="L1" s="402"/>
      <c r="M1" s="402"/>
      <c r="N1" s="402"/>
      <c r="O1" s="402"/>
      <c r="P1" s="402"/>
      <c r="Q1" s="402"/>
      <c r="R1" s="402"/>
      <c r="S1" s="402"/>
      <c r="T1" s="402"/>
      <c r="U1" s="403"/>
    </row>
    <row r="2" spans="1:21" ht="23.25">
      <c r="A2" s="844" t="s">
        <v>0</v>
      </c>
      <c r="B2" s="845"/>
      <c r="C2" s="845"/>
      <c r="D2" s="845"/>
      <c r="E2" s="845"/>
      <c r="F2" s="845"/>
      <c r="G2" s="845"/>
      <c r="H2" s="845"/>
      <c r="I2" s="845"/>
      <c r="J2" s="845"/>
      <c r="K2" s="845"/>
      <c r="L2" s="845"/>
      <c r="M2" s="845"/>
      <c r="N2" s="845"/>
      <c r="O2" s="845"/>
      <c r="P2" s="845"/>
      <c r="Q2" s="845"/>
      <c r="R2" s="845"/>
      <c r="S2" s="845"/>
      <c r="T2" s="845"/>
      <c r="U2" s="846"/>
    </row>
    <row r="3" spans="1:21" ht="25.5">
      <c r="A3" s="847" t="s">
        <v>859</v>
      </c>
      <c r="B3" s="848"/>
      <c r="C3" s="848"/>
      <c r="D3" s="848"/>
      <c r="E3" s="848"/>
      <c r="F3" s="848"/>
      <c r="G3" s="848"/>
      <c r="H3" s="848"/>
      <c r="I3" s="848"/>
      <c r="J3" s="848"/>
      <c r="K3" s="848"/>
      <c r="L3" s="848"/>
      <c r="M3" s="848"/>
      <c r="N3" s="848"/>
      <c r="O3" s="848"/>
      <c r="P3" s="848"/>
      <c r="Q3" s="848"/>
      <c r="R3" s="848"/>
      <c r="S3" s="848"/>
      <c r="T3" s="848"/>
      <c r="U3" s="849"/>
    </row>
    <row r="4" spans="1:21">
      <c r="A4" s="166" t="s">
        <v>1</v>
      </c>
      <c r="B4" s="425" t="s">
        <v>1789</v>
      </c>
      <c r="C4" s="426"/>
      <c r="D4" s="426"/>
      <c r="E4" s="426"/>
      <c r="F4" s="426"/>
      <c r="G4" s="426"/>
      <c r="H4" s="426"/>
      <c r="I4" s="426"/>
      <c r="J4" s="426"/>
      <c r="K4" s="426"/>
      <c r="L4" s="426"/>
      <c r="M4" s="426"/>
      <c r="N4" s="426"/>
      <c r="O4" s="426"/>
      <c r="P4" s="426"/>
      <c r="Q4" s="426"/>
      <c r="R4" s="426"/>
      <c r="S4" s="426"/>
      <c r="T4" s="426"/>
      <c r="U4" s="850"/>
    </row>
    <row r="5" spans="1:21" ht="22.5" customHeight="1">
      <c r="A5" s="167" t="s">
        <v>371</v>
      </c>
      <c r="B5" s="851" t="s">
        <v>372</v>
      </c>
      <c r="C5" s="851"/>
      <c r="D5" s="851"/>
      <c r="E5" s="851"/>
      <c r="F5" s="851"/>
      <c r="G5" s="851"/>
      <c r="H5" s="851"/>
      <c r="I5" s="851"/>
      <c r="J5" s="851"/>
      <c r="K5" s="851"/>
      <c r="L5" s="851"/>
      <c r="M5" s="851"/>
      <c r="N5" s="851"/>
      <c r="O5" s="851"/>
      <c r="P5" s="851"/>
      <c r="Q5" s="851"/>
      <c r="R5" s="851"/>
      <c r="S5" s="851"/>
      <c r="T5" s="851"/>
      <c r="U5" s="852"/>
    </row>
    <row r="6" spans="1:21" ht="28.5" customHeight="1">
      <c r="A6" s="168" t="s">
        <v>373</v>
      </c>
      <c r="B6" s="853" t="s">
        <v>693</v>
      </c>
      <c r="C6" s="853"/>
      <c r="D6" s="853"/>
      <c r="E6" s="853"/>
      <c r="F6" s="853"/>
      <c r="G6" s="853"/>
      <c r="H6" s="853"/>
      <c r="I6" s="853"/>
      <c r="J6" s="853"/>
      <c r="K6" s="853"/>
      <c r="L6" s="853"/>
      <c r="M6" s="853"/>
      <c r="N6" s="853"/>
      <c r="O6" s="853"/>
      <c r="P6" s="853"/>
      <c r="Q6" s="853"/>
      <c r="R6" s="853"/>
      <c r="S6" s="853"/>
      <c r="T6" s="853"/>
      <c r="U6" s="854"/>
    </row>
    <row r="7" spans="1:21" ht="33" customHeight="1">
      <c r="A7" s="169" t="s">
        <v>375</v>
      </c>
      <c r="B7" s="794" t="s">
        <v>694</v>
      </c>
      <c r="C7" s="795"/>
      <c r="D7" s="795"/>
      <c r="E7" s="795"/>
      <c r="F7" s="795"/>
      <c r="G7" s="795"/>
      <c r="H7" s="795"/>
      <c r="I7" s="795"/>
      <c r="J7" s="795"/>
      <c r="K7" s="795"/>
      <c r="L7" s="795"/>
      <c r="M7" s="795"/>
      <c r="N7" s="795"/>
      <c r="O7" s="795"/>
      <c r="P7" s="795"/>
      <c r="Q7" s="795"/>
      <c r="R7" s="795"/>
      <c r="S7" s="795"/>
      <c r="T7" s="795"/>
      <c r="U7" s="796"/>
    </row>
    <row r="8" spans="1:21" ht="15" customHeight="1">
      <c r="A8" s="404">
        <v>1</v>
      </c>
      <c r="B8" s="398">
        <v>2</v>
      </c>
      <c r="C8" s="398">
        <v>3</v>
      </c>
      <c r="D8" s="398">
        <v>4</v>
      </c>
      <c r="E8" s="398">
        <v>5</v>
      </c>
      <c r="F8" s="398">
        <v>6</v>
      </c>
      <c r="G8" s="432">
        <v>7</v>
      </c>
      <c r="H8" s="432"/>
      <c r="I8" s="432"/>
      <c r="J8" s="432"/>
      <c r="K8" s="432"/>
      <c r="L8" s="432"/>
      <c r="M8" s="432"/>
      <c r="N8" s="432"/>
      <c r="O8" s="432"/>
      <c r="P8" s="432"/>
      <c r="Q8" s="432"/>
      <c r="R8" s="432"/>
      <c r="S8" s="433">
        <v>8</v>
      </c>
      <c r="T8" s="434"/>
      <c r="U8" s="840"/>
    </row>
    <row r="9" spans="1:21">
      <c r="A9" s="841" t="s">
        <v>3</v>
      </c>
      <c r="B9" s="432" t="s">
        <v>4</v>
      </c>
      <c r="C9" s="432" t="s">
        <v>5</v>
      </c>
      <c r="D9" s="432" t="s">
        <v>6</v>
      </c>
      <c r="E9" s="432" t="s">
        <v>7</v>
      </c>
      <c r="F9" s="432" t="s">
        <v>8</v>
      </c>
      <c r="G9" s="432" t="s">
        <v>9</v>
      </c>
      <c r="H9" s="432"/>
      <c r="I9" s="432"/>
      <c r="J9" s="432"/>
      <c r="K9" s="432"/>
      <c r="L9" s="432"/>
      <c r="M9" s="432"/>
      <c r="N9" s="432"/>
      <c r="O9" s="432"/>
      <c r="P9" s="432"/>
      <c r="Q9" s="432"/>
      <c r="R9" s="432"/>
      <c r="S9" s="436" t="s">
        <v>10</v>
      </c>
      <c r="T9" s="437"/>
      <c r="U9" s="843"/>
    </row>
    <row r="10" spans="1:21">
      <c r="A10" s="841"/>
      <c r="B10" s="432"/>
      <c r="C10" s="432"/>
      <c r="D10" s="432"/>
      <c r="E10" s="432"/>
      <c r="F10" s="432"/>
      <c r="G10" s="432" t="s">
        <v>11</v>
      </c>
      <c r="H10" s="432"/>
      <c r="I10" s="432"/>
      <c r="J10" s="432" t="s">
        <v>12</v>
      </c>
      <c r="K10" s="432"/>
      <c r="L10" s="432"/>
      <c r="M10" s="432" t="s">
        <v>13</v>
      </c>
      <c r="N10" s="432"/>
      <c r="O10" s="432"/>
      <c r="P10" s="432" t="s">
        <v>14</v>
      </c>
      <c r="Q10" s="432"/>
      <c r="R10" s="432"/>
      <c r="S10" s="439" t="s">
        <v>15</v>
      </c>
      <c r="T10" s="439" t="s">
        <v>16</v>
      </c>
      <c r="U10" s="838" t="s">
        <v>17</v>
      </c>
    </row>
    <row r="11" spans="1:21">
      <c r="A11" s="842"/>
      <c r="B11" s="439"/>
      <c r="C11" s="439"/>
      <c r="D11" s="439"/>
      <c r="E11" s="439"/>
      <c r="F11" s="439"/>
      <c r="G11" s="397">
        <v>1</v>
      </c>
      <c r="H11" s="397">
        <v>2</v>
      </c>
      <c r="I11" s="397">
        <v>3</v>
      </c>
      <c r="J11" s="397">
        <v>4</v>
      </c>
      <c r="K11" s="397">
        <v>5</v>
      </c>
      <c r="L11" s="397">
        <v>6</v>
      </c>
      <c r="M11" s="397">
        <v>7</v>
      </c>
      <c r="N11" s="397">
        <v>8</v>
      </c>
      <c r="O11" s="397">
        <v>9</v>
      </c>
      <c r="P11" s="397">
        <v>10</v>
      </c>
      <c r="Q11" s="397">
        <v>11</v>
      </c>
      <c r="R11" s="397">
        <v>12</v>
      </c>
      <c r="S11" s="471"/>
      <c r="T11" s="471"/>
      <c r="U11" s="839"/>
    </row>
    <row r="12" spans="1:21" ht="36" customHeight="1">
      <c r="A12" s="612" t="s">
        <v>1790</v>
      </c>
      <c r="B12" s="474" t="s">
        <v>1791</v>
      </c>
      <c r="C12" s="612">
        <v>1</v>
      </c>
      <c r="D12" s="255" t="s">
        <v>1792</v>
      </c>
      <c r="E12" s="757" t="s">
        <v>1793</v>
      </c>
      <c r="F12" s="720" t="s">
        <v>1794</v>
      </c>
      <c r="G12" s="399" t="s">
        <v>18</v>
      </c>
      <c r="H12" s="399" t="s">
        <v>18</v>
      </c>
      <c r="I12" s="399" t="s">
        <v>18</v>
      </c>
      <c r="J12" s="399" t="s">
        <v>18</v>
      </c>
      <c r="K12" s="399" t="s">
        <v>18</v>
      </c>
      <c r="L12" s="399" t="s">
        <v>18</v>
      </c>
      <c r="M12" s="399" t="s">
        <v>18</v>
      </c>
      <c r="N12" s="399" t="s">
        <v>18</v>
      </c>
      <c r="O12" s="399" t="s">
        <v>18</v>
      </c>
      <c r="P12" s="399" t="s">
        <v>18</v>
      </c>
      <c r="Q12" s="399" t="s">
        <v>18</v>
      </c>
      <c r="R12" s="399" t="s">
        <v>18</v>
      </c>
      <c r="S12" s="413"/>
      <c r="T12" s="384"/>
      <c r="U12" s="187"/>
    </row>
    <row r="13" spans="1:21" ht="70.5" customHeight="1">
      <c r="A13" s="624"/>
      <c r="B13" s="728"/>
      <c r="C13" s="624"/>
      <c r="D13" s="255" t="s">
        <v>1795</v>
      </c>
      <c r="E13" s="758"/>
      <c r="F13" s="727"/>
      <c r="G13" s="399" t="s">
        <v>18</v>
      </c>
      <c r="H13" s="399" t="s">
        <v>18</v>
      </c>
      <c r="I13" s="399" t="s">
        <v>18</v>
      </c>
      <c r="J13" s="399" t="s">
        <v>18</v>
      </c>
      <c r="K13" s="399" t="s">
        <v>18</v>
      </c>
      <c r="L13" s="399" t="s">
        <v>18</v>
      </c>
      <c r="M13" s="399" t="s">
        <v>18</v>
      </c>
      <c r="N13" s="399" t="s">
        <v>18</v>
      </c>
      <c r="O13" s="399" t="s">
        <v>18</v>
      </c>
      <c r="P13" s="399" t="s">
        <v>18</v>
      </c>
      <c r="Q13" s="399" t="s">
        <v>18</v>
      </c>
      <c r="R13" s="399" t="s">
        <v>18</v>
      </c>
      <c r="S13" s="413"/>
      <c r="T13" s="384"/>
      <c r="U13" s="187"/>
    </row>
    <row r="14" spans="1:21" ht="40.5" customHeight="1">
      <c r="A14" s="624"/>
      <c r="B14" s="728"/>
      <c r="C14" s="624"/>
      <c r="D14" s="255" t="s">
        <v>1796</v>
      </c>
      <c r="E14" s="758"/>
      <c r="F14" s="727"/>
      <c r="G14" s="399" t="s">
        <v>18</v>
      </c>
      <c r="H14" s="399" t="s">
        <v>18</v>
      </c>
      <c r="I14" s="399" t="s">
        <v>18</v>
      </c>
      <c r="J14" s="399" t="s">
        <v>18</v>
      </c>
      <c r="K14" s="399" t="s">
        <v>18</v>
      </c>
      <c r="L14" s="399" t="s">
        <v>18</v>
      </c>
      <c r="M14" s="399" t="s">
        <v>18</v>
      </c>
      <c r="N14" s="399" t="s">
        <v>18</v>
      </c>
      <c r="O14" s="399" t="s">
        <v>18</v>
      </c>
      <c r="P14" s="399" t="s">
        <v>18</v>
      </c>
      <c r="Q14" s="399" t="s">
        <v>18</v>
      </c>
      <c r="R14" s="399" t="s">
        <v>18</v>
      </c>
      <c r="S14" s="413"/>
      <c r="T14" s="384"/>
      <c r="U14" s="187"/>
    </row>
    <row r="15" spans="1:21" ht="59.25" customHeight="1">
      <c r="A15" s="624"/>
      <c r="B15" s="728"/>
      <c r="C15" s="624"/>
      <c r="D15" s="255" t="s">
        <v>1797</v>
      </c>
      <c r="E15" s="758"/>
      <c r="F15" s="727"/>
      <c r="G15" s="399" t="s">
        <v>18</v>
      </c>
      <c r="H15" s="399" t="s">
        <v>18</v>
      </c>
      <c r="I15" s="399" t="s">
        <v>18</v>
      </c>
      <c r="J15" s="399" t="s">
        <v>18</v>
      </c>
      <c r="K15" s="399" t="s">
        <v>18</v>
      </c>
      <c r="L15" s="399" t="s">
        <v>18</v>
      </c>
      <c r="M15" s="399" t="s">
        <v>18</v>
      </c>
      <c r="N15" s="399" t="s">
        <v>18</v>
      </c>
      <c r="O15" s="399" t="s">
        <v>18</v>
      </c>
      <c r="P15" s="399" t="s">
        <v>18</v>
      </c>
      <c r="Q15" s="399" t="s">
        <v>18</v>
      </c>
      <c r="R15" s="399" t="s">
        <v>18</v>
      </c>
      <c r="S15" s="413"/>
      <c r="T15" s="384"/>
      <c r="U15" s="187"/>
    </row>
    <row r="16" spans="1:21" ht="89.25" customHeight="1">
      <c r="A16" s="624"/>
      <c r="B16" s="728"/>
      <c r="C16" s="624"/>
      <c r="D16" s="255" t="s">
        <v>1798</v>
      </c>
      <c r="E16" s="758"/>
      <c r="F16" s="727"/>
      <c r="G16" s="399" t="s">
        <v>18</v>
      </c>
      <c r="H16" s="399" t="s">
        <v>18</v>
      </c>
      <c r="I16" s="399" t="s">
        <v>18</v>
      </c>
      <c r="J16" s="399" t="s">
        <v>18</v>
      </c>
      <c r="K16" s="399" t="s">
        <v>18</v>
      </c>
      <c r="L16" s="399" t="s">
        <v>18</v>
      </c>
      <c r="M16" s="399" t="s">
        <v>18</v>
      </c>
      <c r="N16" s="399" t="s">
        <v>18</v>
      </c>
      <c r="O16" s="399" t="s">
        <v>18</v>
      </c>
      <c r="P16" s="399" t="s">
        <v>18</v>
      </c>
      <c r="Q16" s="399" t="s">
        <v>18</v>
      </c>
      <c r="R16" s="399" t="s">
        <v>18</v>
      </c>
      <c r="S16" s="413" t="s">
        <v>1943</v>
      </c>
      <c r="T16" s="384"/>
      <c r="U16" s="187"/>
    </row>
    <row r="17" spans="1:21" ht="72" customHeight="1">
      <c r="A17" s="624"/>
      <c r="B17" s="728"/>
      <c r="C17" s="624"/>
      <c r="D17" s="255" t="s">
        <v>1799</v>
      </c>
      <c r="E17" s="758"/>
      <c r="F17" s="727"/>
      <c r="G17" s="399" t="s">
        <v>18</v>
      </c>
      <c r="H17" s="399" t="s">
        <v>18</v>
      </c>
      <c r="I17" s="399" t="s">
        <v>18</v>
      </c>
      <c r="J17" s="399" t="s">
        <v>18</v>
      </c>
      <c r="K17" s="399" t="s">
        <v>18</v>
      </c>
      <c r="L17" s="399" t="s">
        <v>18</v>
      </c>
      <c r="M17" s="399" t="s">
        <v>18</v>
      </c>
      <c r="N17" s="399" t="s">
        <v>18</v>
      </c>
      <c r="O17" s="399" t="s">
        <v>18</v>
      </c>
      <c r="P17" s="399" t="s">
        <v>18</v>
      </c>
      <c r="Q17" s="399" t="s">
        <v>18</v>
      </c>
      <c r="R17" s="399" t="s">
        <v>18</v>
      </c>
      <c r="S17" s="413"/>
      <c r="T17" s="384"/>
      <c r="U17" s="187"/>
    </row>
    <row r="18" spans="1:21" ht="42.75" customHeight="1">
      <c r="A18" s="613"/>
      <c r="B18" s="475"/>
      <c r="C18" s="613"/>
      <c r="D18" s="178" t="s">
        <v>1800</v>
      </c>
      <c r="E18" s="759"/>
      <c r="F18" s="721"/>
      <c r="G18" s="399" t="s">
        <v>18</v>
      </c>
      <c r="H18" s="399" t="s">
        <v>18</v>
      </c>
      <c r="I18" s="399" t="s">
        <v>18</v>
      </c>
      <c r="J18" s="399" t="s">
        <v>18</v>
      </c>
      <c r="K18" s="399" t="s">
        <v>18</v>
      </c>
      <c r="L18" s="399" t="s">
        <v>18</v>
      </c>
      <c r="M18" s="399" t="s">
        <v>18</v>
      </c>
      <c r="N18" s="399" t="s">
        <v>18</v>
      </c>
      <c r="O18" s="399" t="s">
        <v>18</v>
      </c>
      <c r="P18" s="399" t="s">
        <v>18</v>
      </c>
      <c r="Q18" s="399" t="s">
        <v>18</v>
      </c>
      <c r="R18" s="399" t="s">
        <v>18</v>
      </c>
      <c r="S18" s="413"/>
      <c r="T18" s="384"/>
      <c r="U18" s="187"/>
    </row>
    <row r="19" spans="1:21" ht="60.75" customHeight="1">
      <c r="A19" s="612" t="s">
        <v>1801</v>
      </c>
      <c r="B19" s="474" t="s">
        <v>1802</v>
      </c>
      <c r="C19" s="612">
        <v>10</v>
      </c>
      <c r="D19" s="414" t="s">
        <v>1803</v>
      </c>
      <c r="E19" s="757" t="s">
        <v>1804</v>
      </c>
      <c r="F19" s="779" t="s">
        <v>1805</v>
      </c>
      <c r="G19" s="399" t="s">
        <v>18</v>
      </c>
      <c r="H19" s="399" t="s">
        <v>18</v>
      </c>
      <c r="I19" s="399" t="s">
        <v>18</v>
      </c>
      <c r="J19" s="399" t="s">
        <v>18</v>
      </c>
      <c r="K19" s="399" t="s">
        <v>18</v>
      </c>
      <c r="L19" s="399" t="s">
        <v>18</v>
      </c>
      <c r="M19" s="399" t="s">
        <v>18</v>
      </c>
      <c r="N19" s="399" t="s">
        <v>18</v>
      </c>
      <c r="O19" s="399" t="s">
        <v>18</v>
      </c>
      <c r="P19" s="399" t="s">
        <v>18</v>
      </c>
      <c r="Q19" s="399" t="s">
        <v>18</v>
      </c>
      <c r="R19" s="399" t="s">
        <v>18</v>
      </c>
      <c r="S19" s="413"/>
      <c r="T19" s="384" t="s">
        <v>1806</v>
      </c>
      <c r="U19" s="187"/>
    </row>
    <row r="20" spans="1:21" ht="58.5" customHeight="1">
      <c r="A20" s="624"/>
      <c r="B20" s="728"/>
      <c r="C20" s="624"/>
      <c r="D20" s="415" t="s">
        <v>1807</v>
      </c>
      <c r="E20" s="758"/>
      <c r="F20" s="779"/>
      <c r="G20" s="399" t="s">
        <v>18</v>
      </c>
      <c r="H20" s="399" t="s">
        <v>18</v>
      </c>
      <c r="I20" s="399" t="s">
        <v>18</v>
      </c>
      <c r="J20" s="399" t="s">
        <v>18</v>
      </c>
      <c r="K20" s="399" t="s">
        <v>18</v>
      </c>
      <c r="L20" s="399" t="s">
        <v>18</v>
      </c>
      <c r="M20" s="399" t="s">
        <v>18</v>
      </c>
      <c r="N20" s="399" t="s">
        <v>18</v>
      </c>
      <c r="O20" s="399" t="s">
        <v>18</v>
      </c>
      <c r="P20" s="399" t="s">
        <v>18</v>
      </c>
      <c r="Q20" s="399" t="s">
        <v>18</v>
      </c>
      <c r="R20" s="399" t="s">
        <v>18</v>
      </c>
      <c r="S20" s="413" t="s">
        <v>1943</v>
      </c>
      <c r="T20" s="384"/>
      <c r="U20" s="187" t="s">
        <v>1809</v>
      </c>
    </row>
    <row r="21" spans="1:21" ht="32.25" customHeight="1">
      <c r="A21" s="624"/>
      <c r="B21" s="728"/>
      <c r="C21" s="624"/>
      <c r="D21" s="178" t="s">
        <v>1810</v>
      </c>
      <c r="E21" s="758"/>
      <c r="F21" s="779"/>
      <c r="G21" s="399" t="s">
        <v>18</v>
      </c>
      <c r="H21" s="399" t="s">
        <v>18</v>
      </c>
      <c r="I21" s="399" t="s">
        <v>18</v>
      </c>
      <c r="J21" s="399" t="s">
        <v>18</v>
      </c>
      <c r="K21" s="399" t="s">
        <v>18</v>
      </c>
      <c r="L21" s="399" t="s">
        <v>18</v>
      </c>
      <c r="M21" s="399" t="s">
        <v>18</v>
      </c>
      <c r="N21" s="399" t="s">
        <v>18</v>
      </c>
      <c r="O21" s="399" t="s">
        <v>18</v>
      </c>
      <c r="P21" s="399" t="s">
        <v>18</v>
      </c>
      <c r="Q21" s="399" t="s">
        <v>18</v>
      </c>
      <c r="R21" s="399" t="s">
        <v>18</v>
      </c>
      <c r="S21" s="413"/>
      <c r="T21" s="384"/>
      <c r="U21" s="187"/>
    </row>
    <row r="22" spans="1:21" ht="80.25" customHeight="1">
      <c r="A22" s="613"/>
      <c r="B22" s="475"/>
      <c r="C22" s="613"/>
      <c r="D22" s="415" t="s">
        <v>1811</v>
      </c>
      <c r="E22" s="759"/>
      <c r="F22" s="779"/>
      <c r="G22" s="399" t="s">
        <v>18</v>
      </c>
      <c r="H22" s="399" t="s">
        <v>18</v>
      </c>
      <c r="I22" s="399" t="s">
        <v>18</v>
      </c>
      <c r="J22" s="399" t="s">
        <v>18</v>
      </c>
      <c r="K22" s="399" t="s">
        <v>18</v>
      </c>
      <c r="L22" s="399" t="s">
        <v>18</v>
      </c>
      <c r="M22" s="399" t="s">
        <v>18</v>
      </c>
      <c r="N22" s="399" t="s">
        <v>18</v>
      </c>
      <c r="O22" s="399" t="s">
        <v>18</v>
      </c>
      <c r="P22" s="399" t="s">
        <v>18</v>
      </c>
      <c r="Q22" s="399" t="s">
        <v>18</v>
      </c>
      <c r="R22" s="399" t="s">
        <v>18</v>
      </c>
      <c r="S22" s="413"/>
      <c r="T22" s="384"/>
      <c r="U22" s="187"/>
    </row>
    <row r="23" spans="1:21" ht="60" customHeight="1">
      <c r="A23" s="612" t="s">
        <v>1812</v>
      </c>
      <c r="B23" s="474" t="s">
        <v>1802</v>
      </c>
      <c r="C23" s="612">
        <v>5</v>
      </c>
      <c r="D23" s="415" t="s">
        <v>1813</v>
      </c>
      <c r="E23" s="757" t="s">
        <v>1804</v>
      </c>
      <c r="F23" s="720" t="s">
        <v>1805</v>
      </c>
      <c r="G23" s="399" t="s">
        <v>18</v>
      </c>
      <c r="H23" s="399" t="s">
        <v>18</v>
      </c>
      <c r="I23" s="399" t="s">
        <v>18</v>
      </c>
      <c r="J23" s="399" t="s">
        <v>18</v>
      </c>
      <c r="K23" s="399" t="s">
        <v>18</v>
      </c>
      <c r="L23" s="399" t="s">
        <v>18</v>
      </c>
      <c r="M23" s="399" t="s">
        <v>18</v>
      </c>
      <c r="N23" s="399" t="s">
        <v>18</v>
      </c>
      <c r="O23" s="399" t="s">
        <v>18</v>
      </c>
      <c r="P23" s="399" t="s">
        <v>18</v>
      </c>
      <c r="Q23" s="399" t="s">
        <v>18</v>
      </c>
      <c r="R23" s="399" t="s">
        <v>18</v>
      </c>
      <c r="S23" s="399"/>
      <c r="T23" s="384"/>
      <c r="U23" s="187"/>
    </row>
    <row r="24" spans="1:21" ht="52.5" customHeight="1">
      <c r="A24" s="624"/>
      <c r="B24" s="728"/>
      <c r="C24" s="624"/>
      <c r="D24" s="255" t="s">
        <v>1814</v>
      </c>
      <c r="E24" s="758"/>
      <c r="F24" s="727"/>
      <c r="G24" s="399" t="s">
        <v>18</v>
      </c>
      <c r="H24" s="399" t="s">
        <v>18</v>
      </c>
      <c r="I24" s="399" t="s">
        <v>18</v>
      </c>
      <c r="J24" s="399" t="s">
        <v>18</v>
      </c>
      <c r="K24" s="399" t="s">
        <v>18</v>
      </c>
      <c r="L24" s="399" t="s">
        <v>18</v>
      </c>
      <c r="M24" s="399" t="s">
        <v>18</v>
      </c>
      <c r="N24" s="399" t="s">
        <v>18</v>
      </c>
      <c r="O24" s="399" t="s">
        <v>18</v>
      </c>
      <c r="P24" s="399" t="s">
        <v>18</v>
      </c>
      <c r="Q24" s="399" t="s">
        <v>18</v>
      </c>
      <c r="R24" s="399" t="s">
        <v>18</v>
      </c>
      <c r="S24" s="416"/>
      <c r="T24" s="384" t="s">
        <v>1815</v>
      </c>
      <c r="U24" s="187"/>
    </row>
    <row r="25" spans="1:21" ht="48.75" customHeight="1">
      <c r="A25" s="624"/>
      <c r="B25" s="728"/>
      <c r="C25" s="624"/>
      <c r="D25" s="255" t="s">
        <v>1816</v>
      </c>
      <c r="E25" s="758"/>
      <c r="F25" s="727"/>
      <c r="G25" s="399" t="s">
        <v>18</v>
      </c>
      <c r="H25" s="399" t="s">
        <v>18</v>
      </c>
      <c r="I25" s="399" t="s">
        <v>18</v>
      </c>
      <c r="J25" s="399" t="s">
        <v>18</v>
      </c>
      <c r="K25" s="399" t="s">
        <v>18</v>
      </c>
      <c r="L25" s="399" t="s">
        <v>18</v>
      </c>
      <c r="M25" s="399" t="s">
        <v>18</v>
      </c>
      <c r="N25" s="399" t="s">
        <v>18</v>
      </c>
      <c r="O25" s="399" t="s">
        <v>18</v>
      </c>
      <c r="P25" s="399" t="s">
        <v>18</v>
      </c>
      <c r="Q25" s="399" t="s">
        <v>18</v>
      </c>
      <c r="R25" s="399" t="s">
        <v>18</v>
      </c>
      <c r="S25" s="413" t="s">
        <v>1943</v>
      </c>
      <c r="T25" s="384"/>
      <c r="U25" s="187" t="s">
        <v>1817</v>
      </c>
    </row>
    <row r="26" spans="1:21" ht="33" customHeight="1">
      <c r="A26" s="624"/>
      <c r="B26" s="728"/>
      <c r="C26" s="624"/>
      <c r="D26" s="415" t="s">
        <v>1818</v>
      </c>
      <c r="E26" s="758"/>
      <c r="F26" s="727"/>
      <c r="G26" s="399" t="s">
        <v>18</v>
      </c>
      <c r="H26" s="399" t="s">
        <v>18</v>
      </c>
      <c r="I26" s="399" t="s">
        <v>18</v>
      </c>
      <c r="J26" s="399" t="s">
        <v>18</v>
      </c>
      <c r="K26" s="399" t="s">
        <v>18</v>
      </c>
      <c r="L26" s="399" t="s">
        <v>18</v>
      </c>
      <c r="M26" s="399" t="s">
        <v>18</v>
      </c>
      <c r="N26" s="399" t="s">
        <v>18</v>
      </c>
      <c r="O26" s="399" t="s">
        <v>18</v>
      </c>
      <c r="P26" s="399" t="s">
        <v>18</v>
      </c>
      <c r="Q26" s="399" t="s">
        <v>18</v>
      </c>
      <c r="R26" s="399" t="s">
        <v>18</v>
      </c>
      <c r="S26" s="399"/>
      <c r="T26" s="384"/>
      <c r="U26" s="187"/>
    </row>
    <row r="27" spans="1:21" ht="47.25" customHeight="1">
      <c r="A27" s="613"/>
      <c r="B27" s="475"/>
      <c r="C27" s="613"/>
      <c r="D27" s="415" t="s">
        <v>1819</v>
      </c>
      <c r="E27" s="759"/>
      <c r="F27" s="721"/>
      <c r="G27" s="399" t="s">
        <v>18</v>
      </c>
      <c r="H27" s="399" t="s">
        <v>18</v>
      </c>
      <c r="I27" s="399" t="s">
        <v>18</v>
      </c>
      <c r="J27" s="399" t="s">
        <v>18</v>
      </c>
      <c r="K27" s="399" t="s">
        <v>18</v>
      </c>
      <c r="L27" s="399" t="s">
        <v>18</v>
      </c>
      <c r="M27" s="399" t="s">
        <v>18</v>
      </c>
      <c r="N27" s="399" t="s">
        <v>18</v>
      </c>
      <c r="O27" s="399" t="s">
        <v>18</v>
      </c>
      <c r="P27" s="399" t="s">
        <v>18</v>
      </c>
      <c r="Q27" s="399" t="s">
        <v>18</v>
      </c>
      <c r="R27" s="399" t="s">
        <v>18</v>
      </c>
      <c r="S27" s="399"/>
      <c r="T27" s="384"/>
      <c r="U27" s="187"/>
    </row>
    <row r="28" spans="1:21" ht="58.5" customHeight="1">
      <c r="A28" s="612" t="s">
        <v>1820</v>
      </c>
      <c r="B28" s="474" t="s">
        <v>1821</v>
      </c>
      <c r="C28" s="612">
        <v>3</v>
      </c>
      <c r="D28" s="415" t="s">
        <v>1822</v>
      </c>
      <c r="E28" s="757"/>
      <c r="F28" s="720" t="s">
        <v>1823</v>
      </c>
      <c r="G28" s="399" t="s">
        <v>18</v>
      </c>
      <c r="H28" s="399" t="s">
        <v>18</v>
      </c>
      <c r="I28" s="399" t="s">
        <v>18</v>
      </c>
      <c r="J28" s="399" t="s">
        <v>18</v>
      </c>
      <c r="K28" s="399" t="s">
        <v>18</v>
      </c>
      <c r="L28" s="399" t="s">
        <v>18</v>
      </c>
      <c r="M28" s="399" t="s">
        <v>18</v>
      </c>
      <c r="N28" s="399" t="s">
        <v>18</v>
      </c>
      <c r="O28" s="399" t="s">
        <v>18</v>
      </c>
      <c r="P28" s="399" t="s">
        <v>18</v>
      </c>
      <c r="Q28" s="399" t="s">
        <v>18</v>
      </c>
      <c r="R28" s="399" t="s">
        <v>18</v>
      </c>
      <c r="S28" s="399"/>
      <c r="T28" s="384"/>
      <c r="U28" s="187"/>
    </row>
    <row r="29" spans="1:21" ht="51" customHeight="1">
      <c r="A29" s="624"/>
      <c r="B29" s="728"/>
      <c r="C29" s="624"/>
      <c r="D29" s="415" t="s">
        <v>1824</v>
      </c>
      <c r="E29" s="758"/>
      <c r="F29" s="727"/>
      <c r="G29" s="399" t="s">
        <v>18</v>
      </c>
      <c r="H29" s="399" t="s">
        <v>18</v>
      </c>
      <c r="I29" s="399" t="s">
        <v>18</v>
      </c>
      <c r="J29" s="399" t="s">
        <v>18</v>
      </c>
      <c r="K29" s="399" t="s">
        <v>18</v>
      </c>
      <c r="L29" s="399" t="s">
        <v>18</v>
      </c>
      <c r="M29" s="399" t="s">
        <v>18</v>
      </c>
      <c r="N29" s="399" t="s">
        <v>18</v>
      </c>
      <c r="O29" s="399" t="s">
        <v>18</v>
      </c>
      <c r="P29" s="399" t="s">
        <v>18</v>
      </c>
      <c r="Q29" s="399" t="s">
        <v>18</v>
      </c>
      <c r="R29" s="399" t="s">
        <v>18</v>
      </c>
      <c r="S29" s="399"/>
      <c r="T29" s="384"/>
      <c r="U29" s="187"/>
    </row>
    <row r="30" spans="1:21" ht="30" customHeight="1">
      <c r="A30" s="624"/>
      <c r="B30" s="728"/>
      <c r="C30" s="624"/>
      <c r="D30" s="415" t="s">
        <v>1825</v>
      </c>
      <c r="E30" s="758"/>
      <c r="F30" s="727"/>
      <c r="G30" s="399" t="s">
        <v>18</v>
      </c>
      <c r="H30" s="399" t="s">
        <v>18</v>
      </c>
      <c r="I30" s="399" t="s">
        <v>18</v>
      </c>
      <c r="J30" s="399" t="s">
        <v>18</v>
      </c>
      <c r="K30" s="399" t="s">
        <v>18</v>
      </c>
      <c r="L30" s="399" t="s">
        <v>18</v>
      </c>
      <c r="M30" s="399" t="s">
        <v>18</v>
      </c>
      <c r="N30" s="399" t="s">
        <v>18</v>
      </c>
      <c r="O30" s="399" t="s">
        <v>18</v>
      </c>
      <c r="P30" s="399" t="s">
        <v>18</v>
      </c>
      <c r="Q30" s="399" t="s">
        <v>18</v>
      </c>
      <c r="R30" s="399" t="s">
        <v>18</v>
      </c>
      <c r="S30" s="399"/>
      <c r="T30" s="384"/>
      <c r="U30" s="187"/>
    </row>
    <row r="31" spans="1:21" ht="48.75" customHeight="1">
      <c r="A31" s="624"/>
      <c r="B31" s="728"/>
      <c r="C31" s="624"/>
      <c r="D31" s="415" t="s">
        <v>1826</v>
      </c>
      <c r="E31" s="758"/>
      <c r="F31" s="727"/>
      <c r="G31" s="399" t="s">
        <v>18</v>
      </c>
      <c r="H31" s="399" t="s">
        <v>18</v>
      </c>
      <c r="I31" s="399" t="s">
        <v>18</v>
      </c>
      <c r="J31" s="399" t="s">
        <v>18</v>
      </c>
      <c r="K31" s="399" t="s">
        <v>18</v>
      </c>
      <c r="L31" s="399" t="s">
        <v>18</v>
      </c>
      <c r="M31" s="399" t="s">
        <v>18</v>
      </c>
      <c r="N31" s="399" t="s">
        <v>18</v>
      </c>
      <c r="O31" s="399" t="s">
        <v>18</v>
      </c>
      <c r="P31" s="399" t="s">
        <v>18</v>
      </c>
      <c r="Q31" s="399" t="s">
        <v>18</v>
      </c>
      <c r="R31" s="399" t="s">
        <v>18</v>
      </c>
      <c r="S31" s="399"/>
      <c r="T31" s="384"/>
      <c r="U31" s="187"/>
    </row>
    <row r="32" spans="1:21" ht="57.75" customHeight="1">
      <c r="A32" s="624"/>
      <c r="B32" s="728"/>
      <c r="C32" s="624"/>
      <c r="D32" s="415" t="s">
        <v>1827</v>
      </c>
      <c r="E32" s="758"/>
      <c r="F32" s="727"/>
      <c r="G32" s="399" t="s">
        <v>18</v>
      </c>
      <c r="H32" s="399" t="s">
        <v>18</v>
      </c>
      <c r="I32" s="399" t="s">
        <v>18</v>
      </c>
      <c r="J32" s="399" t="s">
        <v>18</v>
      </c>
      <c r="K32" s="399" t="s">
        <v>18</v>
      </c>
      <c r="L32" s="399" t="s">
        <v>18</v>
      </c>
      <c r="M32" s="399" t="s">
        <v>18</v>
      </c>
      <c r="N32" s="399" t="s">
        <v>18</v>
      </c>
      <c r="O32" s="399" t="s">
        <v>18</v>
      </c>
      <c r="P32" s="399" t="s">
        <v>18</v>
      </c>
      <c r="Q32" s="399" t="s">
        <v>18</v>
      </c>
      <c r="R32" s="399" t="s">
        <v>18</v>
      </c>
      <c r="S32" s="399"/>
      <c r="T32" s="384"/>
      <c r="U32" s="187"/>
    </row>
    <row r="33" spans="1:21" ht="45.75" customHeight="1">
      <c r="A33" s="624"/>
      <c r="B33" s="728"/>
      <c r="C33" s="624"/>
      <c r="D33" s="415" t="s">
        <v>1828</v>
      </c>
      <c r="E33" s="758"/>
      <c r="F33" s="727"/>
      <c r="G33" s="399" t="s">
        <v>18</v>
      </c>
      <c r="H33" s="399" t="s">
        <v>18</v>
      </c>
      <c r="I33" s="399" t="s">
        <v>18</v>
      </c>
      <c r="J33" s="399" t="s">
        <v>18</v>
      </c>
      <c r="K33" s="399" t="s">
        <v>18</v>
      </c>
      <c r="L33" s="399" t="s">
        <v>18</v>
      </c>
      <c r="M33" s="399" t="s">
        <v>18</v>
      </c>
      <c r="N33" s="399" t="s">
        <v>18</v>
      </c>
      <c r="O33" s="399" t="s">
        <v>18</v>
      </c>
      <c r="P33" s="399" t="s">
        <v>18</v>
      </c>
      <c r="Q33" s="399" t="s">
        <v>18</v>
      </c>
      <c r="R33" s="399" t="s">
        <v>18</v>
      </c>
      <c r="S33" s="399"/>
      <c r="T33" s="384"/>
      <c r="U33" s="187"/>
    </row>
    <row r="34" spans="1:21" ht="40.5" customHeight="1">
      <c r="A34" s="613"/>
      <c r="B34" s="475"/>
      <c r="C34" s="613"/>
      <c r="D34" s="414" t="s">
        <v>1829</v>
      </c>
      <c r="E34" s="759"/>
      <c r="F34" s="721"/>
      <c r="G34" s="399" t="s">
        <v>18</v>
      </c>
      <c r="H34" s="399" t="s">
        <v>18</v>
      </c>
      <c r="I34" s="399" t="s">
        <v>18</v>
      </c>
      <c r="J34" s="399" t="s">
        <v>18</v>
      </c>
      <c r="K34" s="399" t="s">
        <v>18</v>
      </c>
      <c r="L34" s="399" t="s">
        <v>18</v>
      </c>
      <c r="M34" s="399" t="s">
        <v>18</v>
      </c>
      <c r="N34" s="399" t="s">
        <v>18</v>
      </c>
      <c r="O34" s="399" t="s">
        <v>18</v>
      </c>
      <c r="P34" s="399" t="s">
        <v>18</v>
      </c>
      <c r="Q34" s="399" t="s">
        <v>18</v>
      </c>
      <c r="R34" s="399" t="s">
        <v>18</v>
      </c>
      <c r="S34" s="413"/>
      <c r="T34" s="384"/>
      <c r="U34" s="187"/>
    </row>
    <row r="35" spans="1:21" ht="60.75" customHeight="1">
      <c r="A35" s="612" t="s">
        <v>1830</v>
      </c>
      <c r="B35" s="474" t="s">
        <v>1831</v>
      </c>
      <c r="C35" s="612">
        <v>2</v>
      </c>
      <c r="D35" s="414" t="s">
        <v>1832</v>
      </c>
      <c r="E35" s="720" t="s">
        <v>1833</v>
      </c>
      <c r="F35" s="720" t="s">
        <v>1834</v>
      </c>
      <c r="G35" s="399" t="s">
        <v>18</v>
      </c>
      <c r="H35" s="399" t="s">
        <v>18</v>
      </c>
      <c r="I35" s="399" t="s">
        <v>18</v>
      </c>
      <c r="J35" s="399" t="s">
        <v>18</v>
      </c>
      <c r="K35" s="399" t="s">
        <v>18</v>
      </c>
      <c r="L35" s="399" t="s">
        <v>18</v>
      </c>
      <c r="M35" s="399" t="s">
        <v>18</v>
      </c>
      <c r="N35" s="399" t="s">
        <v>18</v>
      </c>
      <c r="O35" s="399" t="s">
        <v>18</v>
      </c>
      <c r="P35" s="399" t="s">
        <v>18</v>
      </c>
      <c r="Q35" s="399" t="s">
        <v>18</v>
      </c>
      <c r="R35" s="399" t="s">
        <v>18</v>
      </c>
      <c r="S35" s="399"/>
      <c r="T35" s="384"/>
      <c r="U35" s="187"/>
    </row>
    <row r="36" spans="1:21" ht="102.75" customHeight="1">
      <c r="A36" s="624"/>
      <c r="B36" s="728"/>
      <c r="C36" s="624"/>
      <c r="D36" s="417" t="s">
        <v>1835</v>
      </c>
      <c r="E36" s="727"/>
      <c r="F36" s="727"/>
      <c r="G36" s="399" t="s">
        <v>18</v>
      </c>
      <c r="H36" s="399" t="s">
        <v>18</v>
      </c>
      <c r="I36" s="399" t="s">
        <v>18</v>
      </c>
      <c r="J36" s="399" t="s">
        <v>18</v>
      </c>
      <c r="K36" s="399" t="s">
        <v>18</v>
      </c>
      <c r="L36" s="399" t="s">
        <v>18</v>
      </c>
      <c r="M36" s="399" t="s">
        <v>18</v>
      </c>
      <c r="N36" s="399" t="s">
        <v>18</v>
      </c>
      <c r="O36" s="399" t="s">
        <v>18</v>
      </c>
      <c r="P36" s="399" t="s">
        <v>18</v>
      </c>
      <c r="Q36" s="399" t="s">
        <v>18</v>
      </c>
      <c r="R36" s="399" t="s">
        <v>18</v>
      </c>
      <c r="S36" s="399"/>
      <c r="T36" s="384"/>
      <c r="U36" s="187"/>
    </row>
    <row r="37" spans="1:21" ht="73.5" customHeight="1">
      <c r="A37" s="624"/>
      <c r="B37" s="728"/>
      <c r="C37" s="624"/>
      <c r="D37" s="414" t="s">
        <v>1836</v>
      </c>
      <c r="E37" s="727"/>
      <c r="F37" s="727"/>
      <c r="G37" s="399" t="s">
        <v>18</v>
      </c>
      <c r="H37" s="399" t="s">
        <v>18</v>
      </c>
      <c r="I37" s="399" t="s">
        <v>18</v>
      </c>
      <c r="J37" s="399" t="s">
        <v>18</v>
      </c>
      <c r="K37" s="399" t="s">
        <v>18</v>
      </c>
      <c r="L37" s="399" t="s">
        <v>18</v>
      </c>
      <c r="M37" s="399" t="s">
        <v>18</v>
      </c>
      <c r="N37" s="399" t="s">
        <v>18</v>
      </c>
      <c r="O37" s="399" t="s">
        <v>18</v>
      </c>
      <c r="P37" s="399" t="s">
        <v>18</v>
      </c>
      <c r="Q37" s="399" t="s">
        <v>18</v>
      </c>
      <c r="R37" s="399" t="s">
        <v>18</v>
      </c>
      <c r="S37" s="399" t="s">
        <v>1808</v>
      </c>
      <c r="T37" s="384"/>
      <c r="U37" s="187"/>
    </row>
    <row r="38" spans="1:21" ht="95.25" customHeight="1">
      <c r="A38" s="624"/>
      <c r="B38" s="728"/>
      <c r="C38" s="624"/>
      <c r="D38" s="414" t="s">
        <v>1837</v>
      </c>
      <c r="E38" s="727"/>
      <c r="F38" s="727"/>
      <c r="G38" s="399" t="s">
        <v>18</v>
      </c>
      <c r="H38" s="399" t="s">
        <v>18</v>
      </c>
      <c r="I38" s="399" t="s">
        <v>18</v>
      </c>
      <c r="J38" s="399" t="s">
        <v>18</v>
      </c>
      <c r="K38" s="399" t="s">
        <v>18</v>
      </c>
      <c r="L38" s="399" t="s">
        <v>18</v>
      </c>
      <c r="M38" s="399" t="s">
        <v>18</v>
      </c>
      <c r="N38" s="399" t="s">
        <v>18</v>
      </c>
      <c r="O38" s="399" t="s">
        <v>18</v>
      </c>
      <c r="P38" s="399" t="s">
        <v>18</v>
      </c>
      <c r="Q38" s="399" t="s">
        <v>18</v>
      </c>
      <c r="R38" s="399" t="s">
        <v>18</v>
      </c>
      <c r="S38" s="399"/>
      <c r="T38" s="384"/>
      <c r="U38" s="187"/>
    </row>
    <row r="39" spans="1:21" ht="67.5" customHeight="1">
      <c r="A39" s="613"/>
      <c r="B39" s="475"/>
      <c r="C39" s="613"/>
      <c r="D39" s="414" t="s">
        <v>1838</v>
      </c>
      <c r="E39" s="721"/>
      <c r="F39" s="721"/>
      <c r="G39" s="399" t="s">
        <v>18</v>
      </c>
      <c r="H39" s="399" t="s">
        <v>18</v>
      </c>
      <c r="I39" s="399" t="s">
        <v>18</v>
      </c>
      <c r="J39" s="399" t="s">
        <v>18</v>
      </c>
      <c r="K39" s="399" t="s">
        <v>18</v>
      </c>
      <c r="L39" s="399" t="s">
        <v>18</v>
      </c>
      <c r="M39" s="399" t="s">
        <v>18</v>
      </c>
      <c r="N39" s="399" t="s">
        <v>18</v>
      </c>
      <c r="O39" s="399" t="s">
        <v>18</v>
      </c>
      <c r="P39" s="399" t="s">
        <v>18</v>
      </c>
      <c r="Q39" s="399" t="s">
        <v>18</v>
      </c>
      <c r="R39" s="399" t="s">
        <v>18</v>
      </c>
      <c r="S39" s="399"/>
      <c r="T39" s="384"/>
      <c r="U39" s="187"/>
    </row>
    <row r="40" spans="1:21" ht="59.25" customHeight="1">
      <c r="A40" s="612" t="s">
        <v>1839</v>
      </c>
      <c r="B40" s="757" t="s">
        <v>1840</v>
      </c>
      <c r="C40" s="612">
        <v>5</v>
      </c>
      <c r="D40" s="414" t="s">
        <v>1841</v>
      </c>
      <c r="E40" s="720" t="s">
        <v>1842</v>
      </c>
      <c r="F40" s="720" t="s">
        <v>1843</v>
      </c>
      <c r="G40" s="399" t="s">
        <v>18</v>
      </c>
      <c r="H40" s="399" t="s">
        <v>18</v>
      </c>
      <c r="I40" s="399" t="s">
        <v>18</v>
      </c>
      <c r="J40" s="399" t="s">
        <v>18</v>
      </c>
      <c r="K40" s="399" t="s">
        <v>18</v>
      </c>
      <c r="L40" s="399" t="s">
        <v>18</v>
      </c>
      <c r="M40" s="399" t="s">
        <v>18</v>
      </c>
      <c r="N40" s="399" t="s">
        <v>18</v>
      </c>
      <c r="O40" s="399" t="s">
        <v>18</v>
      </c>
      <c r="P40" s="399" t="s">
        <v>18</v>
      </c>
      <c r="Q40" s="399" t="s">
        <v>18</v>
      </c>
      <c r="R40" s="399" t="s">
        <v>18</v>
      </c>
      <c r="S40" s="399"/>
      <c r="T40" s="384"/>
      <c r="U40" s="384"/>
    </row>
    <row r="41" spans="1:21" ht="27.75" customHeight="1">
      <c r="A41" s="624"/>
      <c r="B41" s="758"/>
      <c r="C41" s="624"/>
      <c r="D41" s="414" t="s">
        <v>1844</v>
      </c>
      <c r="E41" s="727"/>
      <c r="F41" s="727"/>
      <c r="G41" s="399" t="s">
        <v>18</v>
      </c>
      <c r="H41" s="399" t="s">
        <v>18</v>
      </c>
      <c r="I41" s="399" t="s">
        <v>18</v>
      </c>
      <c r="J41" s="399" t="s">
        <v>18</v>
      </c>
      <c r="K41" s="399" t="s">
        <v>18</v>
      </c>
      <c r="L41" s="399" t="s">
        <v>18</v>
      </c>
      <c r="M41" s="399" t="s">
        <v>18</v>
      </c>
      <c r="N41" s="399" t="s">
        <v>18</v>
      </c>
      <c r="O41" s="399" t="s">
        <v>18</v>
      </c>
      <c r="P41" s="399" t="s">
        <v>18</v>
      </c>
      <c r="Q41" s="399" t="s">
        <v>18</v>
      </c>
      <c r="R41" s="399" t="s">
        <v>18</v>
      </c>
      <c r="S41" s="399"/>
      <c r="T41" s="384"/>
      <c r="U41" s="384"/>
    </row>
    <row r="42" spans="1:21" ht="38.25" customHeight="1">
      <c r="A42" s="613"/>
      <c r="B42" s="759"/>
      <c r="C42" s="613"/>
      <c r="D42" s="414" t="s">
        <v>1845</v>
      </c>
      <c r="E42" s="721"/>
      <c r="F42" s="721"/>
      <c r="G42" s="399" t="s">
        <v>18</v>
      </c>
      <c r="H42" s="399" t="s">
        <v>18</v>
      </c>
      <c r="I42" s="399" t="s">
        <v>18</v>
      </c>
      <c r="J42" s="399" t="s">
        <v>18</v>
      </c>
      <c r="K42" s="399" t="s">
        <v>18</v>
      </c>
      <c r="L42" s="399" t="s">
        <v>18</v>
      </c>
      <c r="M42" s="399" t="s">
        <v>18</v>
      </c>
      <c r="N42" s="399" t="s">
        <v>18</v>
      </c>
      <c r="O42" s="399" t="s">
        <v>18</v>
      </c>
      <c r="P42" s="399" t="s">
        <v>18</v>
      </c>
      <c r="Q42" s="399" t="s">
        <v>18</v>
      </c>
      <c r="R42" s="399" t="s">
        <v>18</v>
      </c>
      <c r="S42" s="399"/>
      <c r="T42" s="384"/>
      <c r="U42" s="384"/>
    </row>
    <row r="43" spans="1:21" ht="47.25" customHeight="1">
      <c r="A43" s="612" t="s">
        <v>1846</v>
      </c>
      <c r="B43" s="757" t="s">
        <v>1847</v>
      </c>
      <c r="C43" s="612">
        <v>5</v>
      </c>
      <c r="D43" s="187" t="s">
        <v>1848</v>
      </c>
      <c r="E43" s="720" t="s">
        <v>1842</v>
      </c>
      <c r="F43" s="720" t="s">
        <v>1849</v>
      </c>
      <c r="G43" s="399" t="s">
        <v>18</v>
      </c>
      <c r="H43" s="399" t="s">
        <v>18</v>
      </c>
      <c r="I43" s="399" t="s">
        <v>18</v>
      </c>
      <c r="J43" s="399" t="s">
        <v>18</v>
      </c>
      <c r="K43" s="399" t="s">
        <v>18</v>
      </c>
      <c r="L43" s="399" t="s">
        <v>18</v>
      </c>
      <c r="M43" s="399" t="s">
        <v>18</v>
      </c>
      <c r="N43" s="399" t="s">
        <v>18</v>
      </c>
      <c r="O43" s="399" t="s">
        <v>18</v>
      </c>
      <c r="P43" s="399" t="s">
        <v>18</v>
      </c>
      <c r="Q43" s="399" t="s">
        <v>18</v>
      </c>
      <c r="R43" s="399" t="s">
        <v>18</v>
      </c>
      <c r="S43" s="413"/>
      <c r="T43" s="384"/>
      <c r="U43" s="187"/>
    </row>
    <row r="44" spans="1:21" ht="42.75" customHeight="1">
      <c r="A44" s="624"/>
      <c r="B44" s="758"/>
      <c r="C44" s="624"/>
      <c r="D44" s="187" t="s">
        <v>1850</v>
      </c>
      <c r="E44" s="727"/>
      <c r="F44" s="727"/>
      <c r="G44" s="399" t="s">
        <v>18</v>
      </c>
      <c r="H44" s="399" t="s">
        <v>18</v>
      </c>
      <c r="I44" s="399" t="s">
        <v>18</v>
      </c>
      <c r="J44" s="399" t="s">
        <v>18</v>
      </c>
      <c r="K44" s="399" t="s">
        <v>18</v>
      </c>
      <c r="L44" s="399" t="s">
        <v>18</v>
      </c>
      <c r="M44" s="399" t="s">
        <v>18</v>
      </c>
      <c r="N44" s="399" t="s">
        <v>18</v>
      </c>
      <c r="O44" s="399" t="s">
        <v>18</v>
      </c>
      <c r="P44" s="399" t="s">
        <v>18</v>
      </c>
      <c r="Q44" s="399" t="s">
        <v>18</v>
      </c>
      <c r="R44" s="399" t="s">
        <v>18</v>
      </c>
      <c r="S44" s="413"/>
      <c r="T44" s="384"/>
      <c r="U44" s="187"/>
    </row>
    <row r="45" spans="1:21" ht="61.5" customHeight="1">
      <c r="A45" s="624"/>
      <c r="B45" s="758"/>
      <c r="C45" s="624"/>
      <c r="D45" s="180" t="s">
        <v>1851</v>
      </c>
      <c r="E45" s="727"/>
      <c r="F45" s="727"/>
      <c r="G45" s="399" t="s">
        <v>18</v>
      </c>
      <c r="H45" s="399" t="s">
        <v>18</v>
      </c>
      <c r="I45" s="399" t="s">
        <v>18</v>
      </c>
      <c r="J45" s="399" t="s">
        <v>18</v>
      </c>
      <c r="K45" s="399" t="s">
        <v>18</v>
      </c>
      <c r="L45" s="399" t="s">
        <v>18</v>
      </c>
      <c r="M45" s="399" t="s">
        <v>18</v>
      </c>
      <c r="N45" s="399" t="s">
        <v>18</v>
      </c>
      <c r="O45" s="399" t="s">
        <v>18</v>
      </c>
      <c r="P45" s="399" t="s">
        <v>18</v>
      </c>
      <c r="Q45" s="399" t="s">
        <v>18</v>
      </c>
      <c r="R45" s="399" t="s">
        <v>18</v>
      </c>
      <c r="S45" s="413"/>
      <c r="T45" s="384"/>
      <c r="U45" s="187"/>
    </row>
    <row r="46" spans="1:21" ht="40.5" customHeight="1">
      <c r="A46" s="624"/>
      <c r="B46" s="758"/>
      <c r="C46" s="624"/>
      <c r="D46" s="180" t="s">
        <v>1852</v>
      </c>
      <c r="E46" s="727"/>
      <c r="F46" s="727"/>
      <c r="G46" s="399" t="s">
        <v>18</v>
      </c>
      <c r="H46" s="399" t="s">
        <v>18</v>
      </c>
      <c r="I46" s="399" t="s">
        <v>18</v>
      </c>
      <c r="J46" s="399" t="s">
        <v>18</v>
      </c>
      <c r="K46" s="399" t="s">
        <v>18</v>
      </c>
      <c r="L46" s="399" t="s">
        <v>18</v>
      </c>
      <c r="M46" s="399" t="s">
        <v>18</v>
      </c>
      <c r="N46" s="399" t="s">
        <v>18</v>
      </c>
      <c r="O46" s="399" t="s">
        <v>18</v>
      </c>
      <c r="P46" s="399" t="s">
        <v>18</v>
      </c>
      <c r="Q46" s="399" t="s">
        <v>18</v>
      </c>
      <c r="R46" s="399" t="s">
        <v>18</v>
      </c>
      <c r="S46" s="413"/>
      <c r="T46" s="384"/>
      <c r="U46" s="187"/>
    </row>
    <row r="47" spans="1:21" ht="59.25" customHeight="1">
      <c r="A47" s="613"/>
      <c r="B47" s="759"/>
      <c r="C47" s="613"/>
      <c r="D47" s="187" t="s">
        <v>1853</v>
      </c>
      <c r="E47" s="721"/>
      <c r="F47" s="721"/>
      <c r="G47" s="399" t="s">
        <v>18</v>
      </c>
      <c r="H47" s="399" t="s">
        <v>18</v>
      </c>
      <c r="I47" s="399" t="s">
        <v>18</v>
      </c>
      <c r="J47" s="399" t="s">
        <v>18</v>
      </c>
      <c r="K47" s="399" t="s">
        <v>18</v>
      </c>
      <c r="L47" s="399" t="s">
        <v>18</v>
      </c>
      <c r="M47" s="399" t="s">
        <v>18</v>
      </c>
      <c r="N47" s="399" t="s">
        <v>18</v>
      </c>
      <c r="O47" s="399" t="s">
        <v>18</v>
      </c>
      <c r="P47" s="399" t="s">
        <v>18</v>
      </c>
      <c r="Q47" s="399" t="s">
        <v>18</v>
      </c>
      <c r="R47" s="399" t="s">
        <v>18</v>
      </c>
      <c r="S47" s="413"/>
      <c r="T47" s="384"/>
      <c r="U47" s="187"/>
    </row>
    <row r="48" spans="1:21" ht="31.5">
      <c r="A48" s="612" t="s">
        <v>1854</v>
      </c>
      <c r="B48" s="757" t="s">
        <v>1855</v>
      </c>
      <c r="C48" s="612">
        <v>1</v>
      </c>
      <c r="D48" s="178" t="s">
        <v>1856</v>
      </c>
      <c r="E48" s="720" t="s">
        <v>1857</v>
      </c>
      <c r="F48" s="720" t="s">
        <v>1858</v>
      </c>
      <c r="G48" s="399" t="s">
        <v>18</v>
      </c>
      <c r="H48" s="399" t="s">
        <v>18</v>
      </c>
      <c r="I48" s="399" t="s">
        <v>18</v>
      </c>
      <c r="J48" s="399" t="s">
        <v>18</v>
      </c>
      <c r="K48" s="399" t="s">
        <v>18</v>
      </c>
      <c r="L48" s="399" t="s">
        <v>18</v>
      </c>
      <c r="M48" s="399" t="s">
        <v>18</v>
      </c>
      <c r="N48" s="399" t="s">
        <v>18</v>
      </c>
      <c r="O48" s="399" t="s">
        <v>18</v>
      </c>
      <c r="P48" s="399" t="s">
        <v>18</v>
      </c>
      <c r="Q48" s="399" t="s">
        <v>18</v>
      </c>
      <c r="R48" s="399" t="s">
        <v>18</v>
      </c>
      <c r="S48" s="399"/>
      <c r="T48" s="384"/>
      <c r="U48" s="187"/>
    </row>
    <row r="49" spans="1:21" ht="47.25">
      <c r="A49" s="624"/>
      <c r="B49" s="758"/>
      <c r="C49" s="624"/>
      <c r="D49" s="178" t="s">
        <v>1859</v>
      </c>
      <c r="E49" s="727"/>
      <c r="F49" s="727"/>
      <c r="G49" s="399" t="s">
        <v>18</v>
      </c>
      <c r="H49" s="399" t="s">
        <v>18</v>
      </c>
      <c r="I49" s="399" t="s">
        <v>18</v>
      </c>
      <c r="J49" s="399" t="s">
        <v>18</v>
      </c>
      <c r="K49" s="399" t="s">
        <v>18</v>
      </c>
      <c r="L49" s="399" t="s">
        <v>18</v>
      </c>
      <c r="M49" s="399" t="s">
        <v>18</v>
      </c>
      <c r="N49" s="399" t="s">
        <v>18</v>
      </c>
      <c r="O49" s="399" t="s">
        <v>18</v>
      </c>
      <c r="P49" s="399" t="s">
        <v>18</v>
      </c>
      <c r="Q49" s="399" t="s">
        <v>18</v>
      </c>
      <c r="R49" s="399" t="s">
        <v>18</v>
      </c>
      <c r="S49" s="399"/>
      <c r="T49" s="384"/>
      <c r="U49" s="187"/>
    </row>
    <row r="50" spans="1:21" ht="110.25">
      <c r="A50" s="624"/>
      <c r="B50" s="758"/>
      <c r="C50" s="624"/>
      <c r="D50" s="178" t="s">
        <v>1860</v>
      </c>
      <c r="E50" s="727"/>
      <c r="F50" s="727"/>
      <c r="G50" s="399" t="s">
        <v>18</v>
      </c>
      <c r="H50" s="399" t="s">
        <v>18</v>
      </c>
      <c r="I50" s="399" t="s">
        <v>18</v>
      </c>
      <c r="J50" s="399" t="s">
        <v>18</v>
      </c>
      <c r="K50" s="399" t="s">
        <v>18</v>
      </c>
      <c r="L50" s="399" t="s">
        <v>18</v>
      </c>
      <c r="M50" s="399" t="s">
        <v>18</v>
      </c>
      <c r="N50" s="399" t="s">
        <v>18</v>
      </c>
      <c r="O50" s="399" t="s">
        <v>18</v>
      </c>
      <c r="P50" s="399" t="s">
        <v>18</v>
      </c>
      <c r="Q50" s="399" t="s">
        <v>18</v>
      </c>
      <c r="R50" s="399" t="s">
        <v>18</v>
      </c>
      <c r="S50" s="399"/>
      <c r="T50" s="384"/>
      <c r="U50" s="187"/>
    </row>
    <row r="51" spans="1:21" ht="69.75" customHeight="1">
      <c r="A51" s="624"/>
      <c r="B51" s="758"/>
      <c r="C51" s="624"/>
      <c r="D51" s="178" t="s">
        <v>1861</v>
      </c>
      <c r="E51" s="727"/>
      <c r="F51" s="727"/>
      <c r="G51" s="399" t="s">
        <v>18</v>
      </c>
      <c r="H51" s="399" t="s">
        <v>18</v>
      </c>
      <c r="I51" s="399" t="s">
        <v>18</v>
      </c>
      <c r="J51" s="399" t="s">
        <v>18</v>
      </c>
      <c r="K51" s="399" t="s">
        <v>18</v>
      </c>
      <c r="L51" s="399" t="s">
        <v>18</v>
      </c>
      <c r="M51" s="399" t="s">
        <v>18</v>
      </c>
      <c r="N51" s="399" t="s">
        <v>18</v>
      </c>
      <c r="O51" s="399" t="s">
        <v>18</v>
      </c>
      <c r="P51" s="399" t="s">
        <v>18</v>
      </c>
      <c r="Q51" s="399" t="s">
        <v>18</v>
      </c>
      <c r="R51" s="399" t="s">
        <v>18</v>
      </c>
      <c r="S51" s="399"/>
      <c r="T51" s="384"/>
      <c r="U51" s="187"/>
    </row>
    <row r="52" spans="1:21" ht="44.25" customHeight="1">
      <c r="A52" s="624"/>
      <c r="B52" s="758"/>
      <c r="C52" s="624"/>
      <c r="D52" s="178" t="s">
        <v>1862</v>
      </c>
      <c r="E52" s="727"/>
      <c r="F52" s="727"/>
      <c r="G52" s="399" t="s">
        <v>18</v>
      </c>
      <c r="H52" s="399" t="s">
        <v>18</v>
      </c>
      <c r="I52" s="399" t="s">
        <v>18</v>
      </c>
      <c r="J52" s="399" t="s">
        <v>18</v>
      </c>
      <c r="K52" s="399" t="s">
        <v>18</v>
      </c>
      <c r="L52" s="399" t="s">
        <v>18</v>
      </c>
      <c r="M52" s="399" t="s">
        <v>18</v>
      </c>
      <c r="N52" s="399" t="s">
        <v>18</v>
      </c>
      <c r="O52" s="399" t="s">
        <v>18</v>
      </c>
      <c r="P52" s="399" t="s">
        <v>18</v>
      </c>
      <c r="Q52" s="399" t="s">
        <v>18</v>
      </c>
      <c r="R52" s="399" t="s">
        <v>18</v>
      </c>
      <c r="S52" s="399"/>
      <c r="T52" s="384"/>
      <c r="U52" s="187"/>
    </row>
    <row r="53" spans="1:21" ht="60" customHeight="1">
      <c r="A53" s="624"/>
      <c r="B53" s="758"/>
      <c r="C53" s="624"/>
      <c r="D53" s="178" t="s">
        <v>1863</v>
      </c>
      <c r="E53" s="727"/>
      <c r="F53" s="727"/>
      <c r="G53" s="399" t="s">
        <v>18</v>
      </c>
      <c r="H53" s="399" t="s">
        <v>18</v>
      </c>
      <c r="I53" s="399" t="s">
        <v>18</v>
      </c>
      <c r="J53" s="399" t="s">
        <v>18</v>
      </c>
      <c r="K53" s="399" t="s">
        <v>18</v>
      </c>
      <c r="L53" s="399" t="s">
        <v>18</v>
      </c>
      <c r="M53" s="399" t="s">
        <v>18</v>
      </c>
      <c r="N53" s="399" t="s">
        <v>18</v>
      </c>
      <c r="O53" s="399" t="s">
        <v>18</v>
      </c>
      <c r="P53" s="399" t="s">
        <v>18</v>
      </c>
      <c r="Q53" s="399" t="s">
        <v>18</v>
      </c>
      <c r="R53" s="399" t="s">
        <v>18</v>
      </c>
      <c r="S53" s="399"/>
      <c r="T53" s="384"/>
      <c r="U53" s="187"/>
    </row>
    <row r="54" spans="1:21" ht="39" customHeight="1">
      <c r="A54" s="624"/>
      <c r="B54" s="758"/>
      <c r="C54" s="624"/>
      <c r="D54" s="178" t="s">
        <v>1864</v>
      </c>
      <c r="E54" s="727"/>
      <c r="F54" s="727"/>
      <c r="G54" s="399" t="s">
        <v>18</v>
      </c>
      <c r="H54" s="399" t="s">
        <v>18</v>
      </c>
      <c r="I54" s="399" t="s">
        <v>18</v>
      </c>
      <c r="J54" s="399" t="s">
        <v>18</v>
      </c>
      <c r="K54" s="399" t="s">
        <v>18</v>
      </c>
      <c r="L54" s="399" t="s">
        <v>18</v>
      </c>
      <c r="M54" s="399" t="s">
        <v>18</v>
      </c>
      <c r="N54" s="399" t="s">
        <v>18</v>
      </c>
      <c r="O54" s="399" t="s">
        <v>18</v>
      </c>
      <c r="P54" s="399" t="s">
        <v>18</v>
      </c>
      <c r="Q54" s="399" t="s">
        <v>18</v>
      </c>
      <c r="R54" s="399" t="s">
        <v>18</v>
      </c>
      <c r="S54" s="399"/>
      <c r="T54" s="384"/>
      <c r="U54" s="187"/>
    </row>
    <row r="55" spans="1:21" ht="69" customHeight="1">
      <c r="A55" s="624"/>
      <c r="B55" s="758"/>
      <c r="C55" s="624"/>
      <c r="D55" s="178" t="s">
        <v>1865</v>
      </c>
      <c r="E55" s="727"/>
      <c r="F55" s="727"/>
      <c r="G55" s="399" t="s">
        <v>18</v>
      </c>
      <c r="H55" s="399" t="s">
        <v>18</v>
      </c>
      <c r="I55" s="399" t="s">
        <v>18</v>
      </c>
      <c r="J55" s="399" t="s">
        <v>18</v>
      </c>
      <c r="K55" s="399" t="s">
        <v>18</v>
      </c>
      <c r="L55" s="399" t="s">
        <v>18</v>
      </c>
      <c r="M55" s="399" t="s">
        <v>18</v>
      </c>
      <c r="N55" s="399" t="s">
        <v>18</v>
      </c>
      <c r="O55" s="399" t="s">
        <v>18</v>
      </c>
      <c r="P55" s="399" t="s">
        <v>18</v>
      </c>
      <c r="Q55" s="399" t="s">
        <v>18</v>
      </c>
      <c r="R55" s="399" t="s">
        <v>18</v>
      </c>
      <c r="S55" s="399"/>
      <c r="T55" s="384"/>
      <c r="U55" s="187"/>
    </row>
    <row r="56" spans="1:21" ht="44.25" customHeight="1">
      <c r="A56" s="613"/>
      <c r="B56" s="759"/>
      <c r="C56" s="613"/>
      <c r="D56" s="178" t="s">
        <v>1866</v>
      </c>
      <c r="E56" s="721"/>
      <c r="F56" s="721"/>
      <c r="G56" s="399" t="s">
        <v>18</v>
      </c>
      <c r="H56" s="399" t="s">
        <v>18</v>
      </c>
      <c r="I56" s="399" t="s">
        <v>18</v>
      </c>
      <c r="J56" s="399" t="s">
        <v>18</v>
      </c>
      <c r="K56" s="399" t="s">
        <v>18</v>
      </c>
      <c r="L56" s="399" t="s">
        <v>18</v>
      </c>
      <c r="M56" s="399" t="s">
        <v>18</v>
      </c>
      <c r="N56" s="399" t="s">
        <v>18</v>
      </c>
      <c r="O56" s="399" t="s">
        <v>18</v>
      </c>
      <c r="P56" s="399" t="s">
        <v>18</v>
      </c>
      <c r="Q56" s="399" t="s">
        <v>18</v>
      </c>
      <c r="R56" s="399" t="s">
        <v>18</v>
      </c>
      <c r="S56" s="399"/>
      <c r="T56" s="384"/>
      <c r="U56" s="187"/>
    </row>
    <row r="57" spans="1:21" ht="58.5" customHeight="1">
      <c r="A57" s="710" t="s">
        <v>1867</v>
      </c>
      <c r="B57" s="757" t="s">
        <v>1868</v>
      </c>
      <c r="C57" s="835">
        <v>1</v>
      </c>
      <c r="D57" s="178" t="s">
        <v>1856</v>
      </c>
      <c r="E57" s="757" t="s">
        <v>1869</v>
      </c>
      <c r="F57" s="720" t="s">
        <v>1870</v>
      </c>
      <c r="G57" s="399" t="s">
        <v>18</v>
      </c>
      <c r="H57" s="399" t="s">
        <v>18</v>
      </c>
      <c r="I57" s="399" t="s">
        <v>18</v>
      </c>
      <c r="J57" s="399" t="s">
        <v>18</v>
      </c>
      <c r="K57" s="399" t="s">
        <v>18</v>
      </c>
      <c r="L57" s="399" t="s">
        <v>18</v>
      </c>
      <c r="M57" s="399" t="s">
        <v>18</v>
      </c>
      <c r="N57" s="399" t="s">
        <v>18</v>
      </c>
      <c r="O57" s="399" t="s">
        <v>18</v>
      </c>
      <c r="P57" s="399" t="s">
        <v>18</v>
      </c>
      <c r="Q57" s="399" t="s">
        <v>18</v>
      </c>
      <c r="R57" s="399" t="s">
        <v>18</v>
      </c>
      <c r="S57" s="291"/>
      <c r="T57" s="384"/>
      <c r="U57" s="187"/>
    </row>
    <row r="58" spans="1:21" ht="73.5" customHeight="1">
      <c r="A58" s="711"/>
      <c r="B58" s="758"/>
      <c r="C58" s="836"/>
      <c r="D58" s="178" t="s">
        <v>1871</v>
      </c>
      <c r="E58" s="758"/>
      <c r="F58" s="727"/>
      <c r="G58" s="399" t="s">
        <v>18</v>
      </c>
      <c r="H58" s="399" t="s">
        <v>18</v>
      </c>
      <c r="I58" s="399" t="s">
        <v>18</v>
      </c>
      <c r="J58" s="399" t="s">
        <v>18</v>
      </c>
      <c r="K58" s="399" t="s">
        <v>18</v>
      </c>
      <c r="L58" s="399" t="s">
        <v>18</v>
      </c>
      <c r="M58" s="399" t="s">
        <v>18</v>
      </c>
      <c r="N58" s="399" t="s">
        <v>18</v>
      </c>
      <c r="O58" s="399" t="s">
        <v>18</v>
      </c>
      <c r="P58" s="399" t="s">
        <v>18</v>
      </c>
      <c r="Q58" s="399" t="s">
        <v>18</v>
      </c>
      <c r="R58" s="399" t="s">
        <v>18</v>
      </c>
      <c r="S58" s="291"/>
      <c r="T58" s="384"/>
      <c r="U58" s="187"/>
    </row>
    <row r="59" spans="1:21" ht="87.75" customHeight="1">
      <c r="A59" s="711"/>
      <c r="B59" s="758"/>
      <c r="C59" s="836"/>
      <c r="D59" s="178" t="s">
        <v>1872</v>
      </c>
      <c r="E59" s="758"/>
      <c r="F59" s="727"/>
      <c r="G59" s="399" t="s">
        <v>18</v>
      </c>
      <c r="H59" s="399" t="s">
        <v>18</v>
      </c>
      <c r="I59" s="399" t="s">
        <v>18</v>
      </c>
      <c r="J59" s="399" t="s">
        <v>18</v>
      </c>
      <c r="K59" s="399" t="s">
        <v>18</v>
      </c>
      <c r="L59" s="399" t="s">
        <v>18</v>
      </c>
      <c r="M59" s="399" t="s">
        <v>18</v>
      </c>
      <c r="N59" s="399" t="s">
        <v>18</v>
      </c>
      <c r="O59" s="399" t="s">
        <v>18</v>
      </c>
      <c r="P59" s="399" t="s">
        <v>18</v>
      </c>
      <c r="Q59" s="399" t="s">
        <v>18</v>
      </c>
      <c r="R59" s="399" t="s">
        <v>18</v>
      </c>
      <c r="S59" s="291"/>
      <c r="T59" s="384"/>
      <c r="U59" s="187"/>
    </row>
    <row r="60" spans="1:21" ht="124.5" customHeight="1">
      <c r="A60" s="711"/>
      <c r="B60" s="758"/>
      <c r="C60" s="836"/>
      <c r="D60" s="178" t="s">
        <v>1873</v>
      </c>
      <c r="E60" s="758"/>
      <c r="F60" s="727"/>
      <c r="G60" s="399" t="s">
        <v>18</v>
      </c>
      <c r="H60" s="399" t="s">
        <v>18</v>
      </c>
      <c r="I60" s="399" t="s">
        <v>18</v>
      </c>
      <c r="J60" s="399" t="s">
        <v>18</v>
      </c>
      <c r="K60" s="399" t="s">
        <v>18</v>
      </c>
      <c r="L60" s="399" t="s">
        <v>18</v>
      </c>
      <c r="M60" s="399" t="s">
        <v>18</v>
      </c>
      <c r="N60" s="399" t="s">
        <v>18</v>
      </c>
      <c r="O60" s="399" t="s">
        <v>18</v>
      </c>
      <c r="P60" s="399" t="s">
        <v>18</v>
      </c>
      <c r="Q60" s="399" t="s">
        <v>18</v>
      </c>
      <c r="R60" s="399" t="s">
        <v>18</v>
      </c>
      <c r="S60" s="291"/>
      <c r="T60" s="384"/>
      <c r="U60" s="187"/>
    </row>
    <row r="61" spans="1:21" ht="73.5" customHeight="1">
      <c r="A61" s="711"/>
      <c r="B61" s="758"/>
      <c r="C61" s="836"/>
      <c r="D61" s="178" t="s">
        <v>1874</v>
      </c>
      <c r="E61" s="758"/>
      <c r="F61" s="727"/>
      <c r="G61" s="399" t="s">
        <v>18</v>
      </c>
      <c r="H61" s="399" t="s">
        <v>18</v>
      </c>
      <c r="I61" s="399" t="s">
        <v>18</v>
      </c>
      <c r="J61" s="399" t="s">
        <v>18</v>
      </c>
      <c r="K61" s="399" t="s">
        <v>18</v>
      </c>
      <c r="L61" s="399" t="s">
        <v>18</v>
      </c>
      <c r="M61" s="399" t="s">
        <v>18</v>
      </c>
      <c r="N61" s="399" t="s">
        <v>18</v>
      </c>
      <c r="O61" s="399" t="s">
        <v>18</v>
      </c>
      <c r="P61" s="399" t="s">
        <v>18</v>
      </c>
      <c r="Q61" s="399" t="s">
        <v>18</v>
      </c>
      <c r="R61" s="399" t="s">
        <v>18</v>
      </c>
      <c r="S61" s="291"/>
      <c r="T61" s="384"/>
      <c r="U61" s="187"/>
    </row>
    <row r="62" spans="1:21" ht="57.75" customHeight="1">
      <c r="A62" s="711"/>
      <c r="B62" s="758"/>
      <c r="C62" s="836"/>
      <c r="D62" s="178" t="s">
        <v>1863</v>
      </c>
      <c r="E62" s="758"/>
      <c r="F62" s="727"/>
      <c r="G62" s="399" t="s">
        <v>18</v>
      </c>
      <c r="H62" s="399" t="s">
        <v>18</v>
      </c>
      <c r="I62" s="399" t="s">
        <v>18</v>
      </c>
      <c r="J62" s="399" t="s">
        <v>18</v>
      </c>
      <c r="K62" s="399" t="s">
        <v>18</v>
      </c>
      <c r="L62" s="399" t="s">
        <v>18</v>
      </c>
      <c r="M62" s="399" t="s">
        <v>18</v>
      </c>
      <c r="N62" s="399" t="s">
        <v>18</v>
      </c>
      <c r="O62" s="399" t="s">
        <v>18</v>
      </c>
      <c r="P62" s="399" t="s">
        <v>18</v>
      </c>
      <c r="Q62" s="399" t="s">
        <v>18</v>
      </c>
      <c r="R62" s="399" t="s">
        <v>18</v>
      </c>
      <c r="S62" s="291"/>
      <c r="T62" s="384"/>
      <c r="U62" s="187"/>
    </row>
    <row r="63" spans="1:21" ht="41.25" customHeight="1">
      <c r="A63" s="711"/>
      <c r="B63" s="758"/>
      <c r="C63" s="836"/>
      <c r="D63" s="178" t="s">
        <v>1864</v>
      </c>
      <c r="E63" s="758"/>
      <c r="F63" s="727"/>
      <c r="G63" s="399" t="s">
        <v>18</v>
      </c>
      <c r="H63" s="399" t="s">
        <v>18</v>
      </c>
      <c r="I63" s="399" t="s">
        <v>18</v>
      </c>
      <c r="J63" s="399" t="s">
        <v>18</v>
      </c>
      <c r="K63" s="399" t="s">
        <v>18</v>
      </c>
      <c r="L63" s="399" t="s">
        <v>18</v>
      </c>
      <c r="M63" s="399" t="s">
        <v>18</v>
      </c>
      <c r="N63" s="399" t="s">
        <v>18</v>
      </c>
      <c r="O63" s="399" t="s">
        <v>18</v>
      </c>
      <c r="P63" s="399" t="s">
        <v>18</v>
      </c>
      <c r="Q63" s="399" t="s">
        <v>18</v>
      </c>
      <c r="R63" s="399" t="s">
        <v>18</v>
      </c>
      <c r="S63" s="291"/>
      <c r="T63" s="384"/>
      <c r="U63" s="187"/>
    </row>
    <row r="64" spans="1:21" ht="90" customHeight="1">
      <c r="A64" s="711"/>
      <c r="B64" s="758"/>
      <c r="C64" s="836"/>
      <c r="D64" s="178" t="s">
        <v>1875</v>
      </c>
      <c r="E64" s="758"/>
      <c r="F64" s="727"/>
      <c r="G64" s="399" t="s">
        <v>18</v>
      </c>
      <c r="H64" s="399" t="s">
        <v>18</v>
      </c>
      <c r="I64" s="399" t="s">
        <v>18</v>
      </c>
      <c r="J64" s="399" t="s">
        <v>18</v>
      </c>
      <c r="K64" s="399" t="s">
        <v>18</v>
      </c>
      <c r="L64" s="399" t="s">
        <v>18</v>
      </c>
      <c r="M64" s="399" t="s">
        <v>18</v>
      </c>
      <c r="N64" s="399" t="s">
        <v>18</v>
      </c>
      <c r="O64" s="399" t="s">
        <v>18</v>
      </c>
      <c r="P64" s="399" t="s">
        <v>18</v>
      </c>
      <c r="Q64" s="399" t="s">
        <v>18</v>
      </c>
      <c r="R64" s="399" t="s">
        <v>18</v>
      </c>
      <c r="S64" s="291"/>
      <c r="T64" s="384"/>
      <c r="U64" s="187"/>
    </row>
    <row r="65" spans="1:21" ht="39.75" customHeight="1">
      <c r="A65" s="712"/>
      <c r="B65" s="759"/>
      <c r="C65" s="837"/>
      <c r="D65" s="178" t="s">
        <v>1866</v>
      </c>
      <c r="E65" s="759"/>
      <c r="F65" s="721"/>
      <c r="G65" s="399" t="s">
        <v>18</v>
      </c>
      <c r="H65" s="399" t="s">
        <v>18</v>
      </c>
      <c r="I65" s="399" t="s">
        <v>18</v>
      </c>
      <c r="J65" s="399" t="s">
        <v>18</v>
      </c>
      <c r="K65" s="399" t="s">
        <v>18</v>
      </c>
      <c r="L65" s="399" t="s">
        <v>18</v>
      </c>
      <c r="M65" s="399" t="s">
        <v>18</v>
      </c>
      <c r="N65" s="399" t="s">
        <v>18</v>
      </c>
      <c r="O65" s="399" t="s">
        <v>18</v>
      </c>
      <c r="P65" s="399" t="s">
        <v>18</v>
      </c>
      <c r="Q65" s="399" t="s">
        <v>18</v>
      </c>
      <c r="R65" s="399" t="s">
        <v>18</v>
      </c>
      <c r="S65" s="291"/>
      <c r="T65" s="384"/>
      <c r="U65" s="187"/>
    </row>
    <row r="66" spans="1:21" ht="47.25" customHeight="1">
      <c r="A66" s="710" t="s">
        <v>1876</v>
      </c>
      <c r="B66" s="757" t="s">
        <v>1877</v>
      </c>
      <c r="C66" s="835">
        <v>6</v>
      </c>
      <c r="D66" s="414" t="s">
        <v>1878</v>
      </c>
      <c r="E66" s="757" t="s">
        <v>1879</v>
      </c>
      <c r="F66" s="720" t="s">
        <v>1880</v>
      </c>
      <c r="G66" s="399" t="s">
        <v>18</v>
      </c>
      <c r="H66" s="399" t="s">
        <v>18</v>
      </c>
      <c r="I66" s="399" t="s">
        <v>18</v>
      </c>
      <c r="J66" s="399" t="s">
        <v>18</v>
      </c>
      <c r="K66" s="399" t="s">
        <v>18</v>
      </c>
      <c r="L66" s="399" t="s">
        <v>18</v>
      </c>
      <c r="M66" s="399" t="s">
        <v>18</v>
      </c>
      <c r="N66" s="399" t="s">
        <v>18</v>
      </c>
      <c r="O66" s="399" t="s">
        <v>18</v>
      </c>
      <c r="P66" s="399" t="s">
        <v>18</v>
      </c>
      <c r="Q66" s="399" t="s">
        <v>18</v>
      </c>
      <c r="R66" s="399" t="s">
        <v>18</v>
      </c>
      <c r="S66" s="291"/>
      <c r="T66" s="384"/>
      <c r="U66" s="187"/>
    </row>
    <row r="67" spans="1:21" ht="35.25" customHeight="1">
      <c r="A67" s="711"/>
      <c r="B67" s="758"/>
      <c r="C67" s="836"/>
      <c r="D67" s="414" t="s">
        <v>1881</v>
      </c>
      <c r="E67" s="758"/>
      <c r="F67" s="727"/>
      <c r="G67" s="399" t="s">
        <v>18</v>
      </c>
      <c r="H67" s="399" t="s">
        <v>18</v>
      </c>
      <c r="I67" s="399" t="s">
        <v>18</v>
      </c>
      <c r="J67" s="399" t="s">
        <v>18</v>
      </c>
      <c r="K67" s="399" t="s">
        <v>18</v>
      </c>
      <c r="L67" s="399" t="s">
        <v>18</v>
      </c>
      <c r="M67" s="399" t="s">
        <v>18</v>
      </c>
      <c r="N67" s="399" t="s">
        <v>18</v>
      </c>
      <c r="O67" s="399" t="s">
        <v>18</v>
      </c>
      <c r="P67" s="399" t="s">
        <v>18</v>
      </c>
      <c r="Q67" s="399" t="s">
        <v>18</v>
      </c>
      <c r="R67" s="399" t="s">
        <v>18</v>
      </c>
      <c r="S67" s="291"/>
      <c r="T67" s="384"/>
      <c r="U67" s="187"/>
    </row>
    <row r="68" spans="1:21" ht="43.5" customHeight="1">
      <c r="A68" s="711"/>
      <c r="B68" s="758"/>
      <c r="C68" s="836"/>
      <c r="D68" s="178" t="s">
        <v>1882</v>
      </c>
      <c r="E68" s="758"/>
      <c r="F68" s="727"/>
      <c r="G68" s="399" t="s">
        <v>18</v>
      </c>
      <c r="H68" s="399" t="s">
        <v>18</v>
      </c>
      <c r="I68" s="399" t="s">
        <v>18</v>
      </c>
      <c r="J68" s="399" t="s">
        <v>18</v>
      </c>
      <c r="K68" s="399" t="s">
        <v>18</v>
      </c>
      <c r="L68" s="399" t="s">
        <v>18</v>
      </c>
      <c r="M68" s="399" t="s">
        <v>18</v>
      </c>
      <c r="N68" s="399" t="s">
        <v>18</v>
      </c>
      <c r="O68" s="399" t="s">
        <v>18</v>
      </c>
      <c r="P68" s="399" t="s">
        <v>18</v>
      </c>
      <c r="Q68" s="399" t="s">
        <v>18</v>
      </c>
      <c r="R68" s="399" t="s">
        <v>18</v>
      </c>
      <c r="S68" s="291"/>
      <c r="T68" s="384"/>
      <c r="U68" s="187"/>
    </row>
    <row r="69" spans="1:21" ht="51.75" customHeight="1">
      <c r="A69" s="711"/>
      <c r="B69" s="758"/>
      <c r="C69" s="836"/>
      <c r="D69" s="178" t="s">
        <v>1883</v>
      </c>
      <c r="E69" s="758"/>
      <c r="F69" s="727"/>
      <c r="G69" s="399" t="s">
        <v>18</v>
      </c>
      <c r="H69" s="399" t="s">
        <v>18</v>
      </c>
      <c r="I69" s="399" t="s">
        <v>18</v>
      </c>
      <c r="J69" s="399" t="s">
        <v>18</v>
      </c>
      <c r="K69" s="399" t="s">
        <v>18</v>
      </c>
      <c r="L69" s="399" t="s">
        <v>18</v>
      </c>
      <c r="M69" s="399" t="s">
        <v>18</v>
      </c>
      <c r="N69" s="399" t="s">
        <v>18</v>
      </c>
      <c r="O69" s="399" t="s">
        <v>18</v>
      </c>
      <c r="P69" s="399" t="s">
        <v>18</v>
      </c>
      <c r="Q69" s="399" t="s">
        <v>18</v>
      </c>
      <c r="R69" s="399" t="s">
        <v>18</v>
      </c>
      <c r="S69" s="291"/>
      <c r="T69" s="384"/>
      <c r="U69" s="187"/>
    </row>
    <row r="70" spans="1:21" ht="55.5" customHeight="1">
      <c r="A70" s="712"/>
      <c r="B70" s="759"/>
      <c r="C70" s="837"/>
      <c r="D70" s="178" t="s">
        <v>1884</v>
      </c>
      <c r="E70" s="759"/>
      <c r="F70" s="721"/>
      <c r="G70" s="399" t="s">
        <v>18</v>
      </c>
      <c r="H70" s="399" t="s">
        <v>18</v>
      </c>
      <c r="I70" s="399" t="s">
        <v>18</v>
      </c>
      <c r="J70" s="399" t="s">
        <v>18</v>
      </c>
      <c r="K70" s="399" t="s">
        <v>18</v>
      </c>
      <c r="L70" s="399" t="s">
        <v>18</v>
      </c>
      <c r="M70" s="399" t="s">
        <v>18</v>
      </c>
      <c r="N70" s="399" t="s">
        <v>18</v>
      </c>
      <c r="O70" s="399" t="s">
        <v>18</v>
      </c>
      <c r="P70" s="399" t="s">
        <v>18</v>
      </c>
      <c r="Q70" s="399" t="s">
        <v>18</v>
      </c>
      <c r="R70" s="399" t="s">
        <v>18</v>
      </c>
      <c r="S70" s="291"/>
      <c r="T70" s="384"/>
      <c r="U70" s="187"/>
    </row>
    <row r="71" spans="1:21" ht="123" customHeight="1">
      <c r="A71" s="710" t="s">
        <v>1885</v>
      </c>
      <c r="B71" s="757" t="s">
        <v>1886</v>
      </c>
      <c r="C71" s="835">
        <v>3</v>
      </c>
      <c r="D71" s="178" t="s">
        <v>1887</v>
      </c>
      <c r="E71" s="757" t="s">
        <v>1888</v>
      </c>
      <c r="F71" s="720" t="s">
        <v>1889</v>
      </c>
      <c r="G71" s="399" t="s">
        <v>18</v>
      </c>
      <c r="H71" s="399" t="s">
        <v>18</v>
      </c>
      <c r="I71" s="399" t="s">
        <v>18</v>
      </c>
      <c r="J71" s="399" t="s">
        <v>18</v>
      </c>
      <c r="K71" s="399" t="s">
        <v>18</v>
      </c>
      <c r="L71" s="399" t="s">
        <v>18</v>
      </c>
      <c r="M71" s="399" t="s">
        <v>18</v>
      </c>
      <c r="N71" s="399" t="s">
        <v>18</v>
      </c>
      <c r="O71" s="399" t="s">
        <v>18</v>
      </c>
      <c r="P71" s="399" t="s">
        <v>18</v>
      </c>
      <c r="Q71" s="399" t="s">
        <v>18</v>
      </c>
      <c r="R71" s="399" t="s">
        <v>18</v>
      </c>
      <c r="S71" s="291"/>
      <c r="T71" s="384"/>
      <c r="U71" s="187"/>
    </row>
    <row r="72" spans="1:21" ht="150.75" customHeight="1">
      <c r="A72" s="711"/>
      <c r="B72" s="758"/>
      <c r="C72" s="836"/>
      <c r="D72" s="417" t="s">
        <v>1890</v>
      </c>
      <c r="E72" s="758"/>
      <c r="F72" s="727"/>
      <c r="G72" s="399" t="s">
        <v>18</v>
      </c>
      <c r="H72" s="399" t="s">
        <v>18</v>
      </c>
      <c r="I72" s="399" t="s">
        <v>18</v>
      </c>
      <c r="J72" s="399" t="s">
        <v>18</v>
      </c>
      <c r="K72" s="399" t="s">
        <v>18</v>
      </c>
      <c r="L72" s="399" t="s">
        <v>18</v>
      </c>
      <c r="M72" s="399" t="s">
        <v>18</v>
      </c>
      <c r="N72" s="399" t="s">
        <v>18</v>
      </c>
      <c r="O72" s="399" t="s">
        <v>18</v>
      </c>
      <c r="P72" s="399" t="s">
        <v>18</v>
      </c>
      <c r="Q72" s="399" t="s">
        <v>18</v>
      </c>
      <c r="R72" s="399" t="s">
        <v>18</v>
      </c>
      <c r="S72" s="291" t="s">
        <v>1944</v>
      </c>
      <c r="T72" s="384"/>
      <c r="U72" s="187"/>
    </row>
    <row r="73" spans="1:21" ht="123" customHeight="1">
      <c r="A73" s="711"/>
      <c r="B73" s="758"/>
      <c r="C73" s="836"/>
      <c r="D73" s="417" t="s">
        <v>1891</v>
      </c>
      <c r="E73" s="758"/>
      <c r="F73" s="727"/>
      <c r="G73" s="399" t="s">
        <v>18</v>
      </c>
      <c r="H73" s="399" t="s">
        <v>18</v>
      </c>
      <c r="I73" s="399" t="s">
        <v>18</v>
      </c>
      <c r="J73" s="399" t="s">
        <v>18</v>
      </c>
      <c r="K73" s="399" t="s">
        <v>18</v>
      </c>
      <c r="L73" s="399" t="s">
        <v>18</v>
      </c>
      <c r="M73" s="399" t="s">
        <v>18</v>
      </c>
      <c r="N73" s="399" t="s">
        <v>18</v>
      </c>
      <c r="O73" s="399" t="s">
        <v>18</v>
      </c>
      <c r="P73" s="399" t="s">
        <v>18</v>
      </c>
      <c r="Q73" s="399" t="s">
        <v>18</v>
      </c>
      <c r="R73" s="399" t="s">
        <v>18</v>
      </c>
      <c r="S73" s="291"/>
      <c r="T73" s="384"/>
      <c r="U73" s="187"/>
    </row>
    <row r="74" spans="1:21" ht="87" customHeight="1">
      <c r="A74" s="711"/>
      <c r="B74" s="758"/>
      <c r="C74" s="836"/>
      <c r="D74" s="417" t="s">
        <v>1892</v>
      </c>
      <c r="E74" s="758"/>
      <c r="F74" s="727"/>
      <c r="G74" s="399" t="s">
        <v>18</v>
      </c>
      <c r="H74" s="399" t="s">
        <v>18</v>
      </c>
      <c r="I74" s="399" t="s">
        <v>18</v>
      </c>
      <c r="J74" s="399" t="s">
        <v>18</v>
      </c>
      <c r="K74" s="399" t="s">
        <v>18</v>
      </c>
      <c r="L74" s="399" t="s">
        <v>18</v>
      </c>
      <c r="M74" s="399" t="s">
        <v>18</v>
      </c>
      <c r="N74" s="399" t="s">
        <v>18</v>
      </c>
      <c r="O74" s="399" t="s">
        <v>18</v>
      </c>
      <c r="P74" s="399" t="s">
        <v>18</v>
      </c>
      <c r="Q74" s="399" t="s">
        <v>18</v>
      </c>
      <c r="R74" s="399" t="s">
        <v>18</v>
      </c>
      <c r="S74" s="291"/>
      <c r="T74" s="384"/>
      <c r="U74" s="187"/>
    </row>
    <row r="75" spans="1:21" ht="73.5" customHeight="1">
      <c r="A75" s="711"/>
      <c r="B75" s="758"/>
      <c r="C75" s="836"/>
      <c r="D75" s="417" t="s">
        <v>1893</v>
      </c>
      <c r="E75" s="758"/>
      <c r="F75" s="727"/>
      <c r="G75" s="399" t="s">
        <v>18</v>
      </c>
      <c r="H75" s="399" t="s">
        <v>18</v>
      </c>
      <c r="I75" s="399" t="s">
        <v>18</v>
      </c>
      <c r="J75" s="399" t="s">
        <v>18</v>
      </c>
      <c r="K75" s="399" t="s">
        <v>18</v>
      </c>
      <c r="L75" s="399" t="s">
        <v>18</v>
      </c>
      <c r="M75" s="399" t="s">
        <v>18</v>
      </c>
      <c r="N75" s="399" t="s">
        <v>18</v>
      </c>
      <c r="O75" s="399" t="s">
        <v>18</v>
      </c>
      <c r="P75" s="399" t="s">
        <v>18</v>
      </c>
      <c r="Q75" s="399" t="s">
        <v>18</v>
      </c>
      <c r="R75" s="399" t="s">
        <v>18</v>
      </c>
      <c r="S75" s="291"/>
      <c r="T75" s="384"/>
      <c r="U75" s="187"/>
    </row>
    <row r="76" spans="1:21" ht="102" customHeight="1">
      <c r="A76" s="711"/>
      <c r="B76" s="758"/>
      <c r="C76" s="836"/>
      <c r="D76" s="417" t="s">
        <v>1894</v>
      </c>
      <c r="E76" s="758"/>
      <c r="F76" s="727"/>
      <c r="G76" s="399" t="s">
        <v>18</v>
      </c>
      <c r="H76" s="399" t="s">
        <v>18</v>
      </c>
      <c r="I76" s="399" t="s">
        <v>18</v>
      </c>
      <c r="J76" s="399" t="s">
        <v>18</v>
      </c>
      <c r="K76" s="399" t="s">
        <v>18</v>
      </c>
      <c r="L76" s="399" t="s">
        <v>18</v>
      </c>
      <c r="M76" s="399" t="s">
        <v>18</v>
      </c>
      <c r="N76" s="399" t="s">
        <v>18</v>
      </c>
      <c r="O76" s="399" t="s">
        <v>18</v>
      </c>
      <c r="P76" s="399" t="s">
        <v>18</v>
      </c>
      <c r="Q76" s="399" t="s">
        <v>18</v>
      </c>
      <c r="R76" s="399" t="s">
        <v>18</v>
      </c>
      <c r="S76" s="291"/>
      <c r="T76" s="384"/>
      <c r="U76" s="187"/>
    </row>
    <row r="77" spans="1:21" ht="76.5" customHeight="1">
      <c r="A77" s="712"/>
      <c r="B77" s="759"/>
      <c r="C77" s="837"/>
      <c r="D77" s="417" t="s">
        <v>1895</v>
      </c>
      <c r="E77" s="759"/>
      <c r="F77" s="721"/>
      <c r="G77" s="399" t="s">
        <v>18</v>
      </c>
      <c r="H77" s="399" t="s">
        <v>18</v>
      </c>
      <c r="I77" s="399" t="s">
        <v>18</v>
      </c>
      <c r="J77" s="399" t="s">
        <v>18</v>
      </c>
      <c r="K77" s="399" t="s">
        <v>18</v>
      </c>
      <c r="L77" s="399" t="s">
        <v>18</v>
      </c>
      <c r="M77" s="399" t="s">
        <v>18</v>
      </c>
      <c r="N77" s="399" t="s">
        <v>18</v>
      </c>
      <c r="O77" s="399" t="s">
        <v>18</v>
      </c>
      <c r="P77" s="399" t="s">
        <v>18</v>
      </c>
      <c r="Q77" s="399" t="s">
        <v>18</v>
      </c>
      <c r="R77" s="399" t="s">
        <v>18</v>
      </c>
      <c r="S77" s="291"/>
      <c r="T77" s="384"/>
      <c r="U77" s="187"/>
    </row>
    <row r="78" spans="1:21" ht="43.5" customHeight="1">
      <c r="A78" s="710" t="s">
        <v>1896</v>
      </c>
      <c r="B78" s="757" t="s">
        <v>1897</v>
      </c>
      <c r="C78" s="835">
        <v>1</v>
      </c>
      <c r="D78" s="418" t="s">
        <v>1898</v>
      </c>
      <c r="E78" s="720" t="s">
        <v>1899</v>
      </c>
      <c r="F78" s="720" t="s">
        <v>1900</v>
      </c>
      <c r="G78" s="399" t="s">
        <v>18</v>
      </c>
      <c r="H78" s="399" t="s">
        <v>18</v>
      </c>
      <c r="I78" s="399" t="s">
        <v>18</v>
      </c>
      <c r="J78" s="399" t="s">
        <v>18</v>
      </c>
      <c r="K78" s="399" t="s">
        <v>18</v>
      </c>
      <c r="L78" s="399" t="s">
        <v>18</v>
      </c>
      <c r="M78" s="399" t="s">
        <v>18</v>
      </c>
      <c r="N78" s="399" t="s">
        <v>18</v>
      </c>
      <c r="O78" s="399" t="s">
        <v>18</v>
      </c>
      <c r="P78" s="399" t="s">
        <v>18</v>
      </c>
      <c r="Q78" s="399" t="s">
        <v>18</v>
      </c>
      <c r="R78" s="399" t="s">
        <v>18</v>
      </c>
      <c r="S78" s="291"/>
      <c r="T78" s="384"/>
      <c r="U78" s="384"/>
    </row>
    <row r="79" spans="1:21" ht="114" customHeight="1">
      <c r="A79" s="711"/>
      <c r="B79" s="758"/>
      <c r="C79" s="836"/>
      <c r="D79" s="418" t="s">
        <v>1901</v>
      </c>
      <c r="E79" s="727"/>
      <c r="F79" s="727"/>
      <c r="G79" s="399" t="s">
        <v>18</v>
      </c>
      <c r="H79" s="399" t="s">
        <v>18</v>
      </c>
      <c r="I79" s="399" t="s">
        <v>18</v>
      </c>
      <c r="J79" s="399" t="s">
        <v>18</v>
      </c>
      <c r="K79" s="399" t="s">
        <v>18</v>
      </c>
      <c r="L79" s="399" t="s">
        <v>18</v>
      </c>
      <c r="M79" s="399" t="s">
        <v>18</v>
      </c>
      <c r="N79" s="399" t="s">
        <v>18</v>
      </c>
      <c r="O79" s="399" t="s">
        <v>18</v>
      </c>
      <c r="P79" s="399" t="s">
        <v>18</v>
      </c>
      <c r="Q79" s="399" t="s">
        <v>18</v>
      </c>
      <c r="R79" s="399" t="s">
        <v>18</v>
      </c>
      <c r="S79" s="291" t="s">
        <v>1945</v>
      </c>
      <c r="T79" s="384"/>
      <c r="U79" s="400" t="s">
        <v>1902</v>
      </c>
    </row>
    <row r="80" spans="1:21" ht="27" customHeight="1">
      <c r="A80" s="711"/>
      <c r="B80" s="758"/>
      <c r="C80" s="836"/>
      <c r="D80" s="418" t="s">
        <v>1903</v>
      </c>
      <c r="E80" s="727"/>
      <c r="F80" s="727"/>
      <c r="G80" s="399" t="s">
        <v>18</v>
      </c>
      <c r="H80" s="399" t="s">
        <v>18</v>
      </c>
      <c r="I80" s="399" t="s">
        <v>18</v>
      </c>
      <c r="J80" s="399" t="s">
        <v>18</v>
      </c>
      <c r="K80" s="399" t="s">
        <v>18</v>
      </c>
      <c r="L80" s="399" t="s">
        <v>18</v>
      </c>
      <c r="M80" s="399" t="s">
        <v>18</v>
      </c>
      <c r="N80" s="399" t="s">
        <v>18</v>
      </c>
      <c r="O80" s="399" t="s">
        <v>18</v>
      </c>
      <c r="P80" s="399" t="s">
        <v>18</v>
      </c>
      <c r="Q80" s="399" t="s">
        <v>18</v>
      </c>
      <c r="R80" s="399" t="s">
        <v>18</v>
      </c>
      <c r="S80" s="291"/>
      <c r="T80" s="384"/>
      <c r="U80" s="384"/>
    </row>
    <row r="81" spans="1:21" ht="39" customHeight="1">
      <c r="A81" s="711"/>
      <c r="B81" s="758"/>
      <c r="C81" s="836"/>
      <c r="D81" s="418" t="s">
        <v>1904</v>
      </c>
      <c r="E81" s="727"/>
      <c r="F81" s="727"/>
      <c r="G81" s="399" t="s">
        <v>18</v>
      </c>
      <c r="H81" s="399" t="s">
        <v>18</v>
      </c>
      <c r="I81" s="399" t="s">
        <v>18</v>
      </c>
      <c r="J81" s="399" t="s">
        <v>18</v>
      </c>
      <c r="K81" s="399" t="s">
        <v>18</v>
      </c>
      <c r="L81" s="399" t="s">
        <v>18</v>
      </c>
      <c r="M81" s="399" t="s">
        <v>18</v>
      </c>
      <c r="N81" s="399" t="s">
        <v>18</v>
      </c>
      <c r="O81" s="399" t="s">
        <v>18</v>
      </c>
      <c r="P81" s="399" t="s">
        <v>18</v>
      </c>
      <c r="Q81" s="399" t="s">
        <v>18</v>
      </c>
      <c r="R81" s="399" t="s">
        <v>18</v>
      </c>
      <c r="S81" s="291"/>
      <c r="T81" s="384"/>
      <c r="U81" s="384"/>
    </row>
    <row r="82" spans="1:21" ht="54" customHeight="1">
      <c r="A82" s="712"/>
      <c r="B82" s="759"/>
      <c r="C82" s="837"/>
      <c r="D82" s="418" t="s">
        <v>1905</v>
      </c>
      <c r="E82" s="727"/>
      <c r="F82" s="727"/>
      <c r="G82" s="399" t="s">
        <v>18</v>
      </c>
      <c r="H82" s="399" t="s">
        <v>18</v>
      </c>
      <c r="I82" s="399" t="s">
        <v>18</v>
      </c>
      <c r="J82" s="399" t="s">
        <v>18</v>
      </c>
      <c r="K82" s="399" t="s">
        <v>18</v>
      </c>
      <c r="L82" s="399" t="s">
        <v>18</v>
      </c>
      <c r="M82" s="399" t="s">
        <v>18</v>
      </c>
      <c r="N82" s="399" t="s">
        <v>18</v>
      </c>
      <c r="O82" s="399" t="s">
        <v>18</v>
      </c>
      <c r="P82" s="399" t="s">
        <v>18</v>
      </c>
      <c r="Q82" s="399" t="s">
        <v>18</v>
      </c>
      <c r="R82" s="399" t="s">
        <v>18</v>
      </c>
      <c r="S82" s="291"/>
      <c r="T82" s="384"/>
      <c r="U82" s="384"/>
    </row>
    <row r="83" spans="1:21" ht="78.75" customHeight="1">
      <c r="A83" s="710" t="s">
        <v>1906</v>
      </c>
      <c r="B83" s="757" t="s">
        <v>1907</v>
      </c>
      <c r="C83" s="835">
        <v>1</v>
      </c>
      <c r="D83" s="418" t="s">
        <v>1908</v>
      </c>
      <c r="E83" s="727"/>
      <c r="F83" s="727"/>
      <c r="G83" s="399" t="s">
        <v>18</v>
      </c>
      <c r="H83" s="399" t="s">
        <v>18</v>
      </c>
      <c r="I83" s="399" t="s">
        <v>18</v>
      </c>
      <c r="J83" s="399" t="s">
        <v>18</v>
      </c>
      <c r="K83" s="399" t="s">
        <v>18</v>
      </c>
      <c r="L83" s="399" t="s">
        <v>18</v>
      </c>
      <c r="M83" s="399" t="s">
        <v>18</v>
      </c>
      <c r="N83" s="399" t="s">
        <v>18</v>
      </c>
      <c r="O83" s="399" t="s">
        <v>18</v>
      </c>
      <c r="P83" s="399" t="s">
        <v>18</v>
      </c>
      <c r="Q83" s="399" t="s">
        <v>18</v>
      </c>
      <c r="R83" s="399" t="s">
        <v>18</v>
      </c>
      <c r="S83" s="399"/>
      <c r="T83" s="384"/>
      <c r="U83" s="187"/>
    </row>
    <row r="84" spans="1:21" ht="102" customHeight="1">
      <c r="A84" s="711"/>
      <c r="B84" s="758"/>
      <c r="C84" s="836"/>
      <c r="D84" s="419" t="s">
        <v>1909</v>
      </c>
      <c r="E84" s="727"/>
      <c r="F84" s="727"/>
      <c r="G84" s="399" t="s">
        <v>18</v>
      </c>
      <c r="H84" s="399" t="s">
        <v>18</v>
      </c>
      <c r="I84" s="399" t="s">
        <v>18</v>
      </c>
      <c r="J84" s="399" t="s">
        <v>18</v>
      </c>
      <c r="K84" s="399" t="s">
        <v>18</v>
      </c>
      <c r="L84" s="399" t="s">
        <v>18</v>
      </c>
      <c r="M84" s="399" t="s">
        <v>18</v>
      </c>
      <c r="N84" s="399" t="s">
        <v>18</v>
      </c>
      <c r="O84" s="399" t="s">
        <v>18</v>
      </c>
      <c r="P84" s="399" t="s">
        <v>18</v>
      </c>
      <c r="Q84" s="399" t="s">
        <v>18</v>
      </c>
      <c r="R84" s="399" t="s">
        <v>18</v>
      </c>
      <c r="S84" s="400" t="s">
        <v>1946</v>
      </c>
      <c r="T84" s="384"/>
      <c r="U84" s="187"/>
    </row>
    <row r="85" spans="1:21" ht="26.25" customHeight="1">
      <c r="A85" s="712"/>
      <c r="B85" s="759"/>
      <c r="C85" s="837"/>
      <c r="D85" s="417" t="s">
        <v>1910</v>
      </c>
      <c r="E85" s="727"/>
      <c r="F85" s="727"/>
      <c r="G85" s="399" t="s">
        <v>18</v>
      </c>
      <c r="H85" s="399" t="s">
        <v>18</v>
      </c>
      <c r="I85" s="399" t="s">
        <v>18</v>
      </c>
      <c r="J85" s="399" t="s">
        <v>18</v>
      </c>
      <c r="K85" s="399" t="s">
        <v>18</v>
      </c>
      <c r="L85" s="399" t="s">
        <v>18</v>
      </c>
      <c r="M85" s="399" t="s">
        <v>18</v>
      </c>
      <c r="N85" s="399" t="s">
        <v>18</v>
      </c>
      <c r="O85" s="399" t="s">
        <v>18</v>
      </c>
      <c r="P85" s="399" t="s">
        <v>18</v>
      </c>
      <c r="Q85" s="399" t="s">
        <v>18</v>
      </c>
      <c r="R85" s="399" t="s">
        <v>18</v>
      </c>
      <c r="S85" s="399"/>
      <c r="T85" s="384"/>
      <c r="U85" s="187"/>
    </row>
    <row r="86" spans="1:21" ht="89.25" customHeight="1">
      <c r="A86" s="710" t="s">
        <v>1911</v>
      </c>
      <c r="B86" s="757" t="s">
        <v>1912</v>
      </c>
      <c r="C86" s="835">
        <v>10</v>
      </c>
      <c r="D86" s="178" t="s">
        <v>1913</v>
      </c>
      <c r="E86" s="757" t="s">
        <v>1914</v>
      </c>
      <c r="F86" s="720" t="s">
        <v>1915</v>
      </c>
      <c r="G86" s="399" t="s">
        <v>18</v>
      </c>
      <c r="H86" s="399" t="s">
        <v>18</v>
      </c>
      <c r="I86" s="399" t="s">
        <v>18</v>
      </c>
      <c r="J86" s="399" t="s">
        <v>18</v>
      </c>
      <c r="K86" s="399" t="s">
        <v>18</v>
      </c>
      <c r="L86" s="399" t="s">
        <v>18</v>
      </c>
      <c r="M86" s="399" t="s">
        <v>18</v>
      </c>
      <c r="N86" s="399" t="s">
        <v>18</v>
      </c>
      <c r="O86" s="399" t="s">
        <v>18</v>
      </c>
      <c r="P86" s="399" t="s">
        <v>18</v>
      </c>
      <c r="Q86" s="399" t="s">
        <v>18</v>
      </c>
      <c r="R86" s="399" t="s">
        <v>18</v>
      </c>
      <c r="S86" s="399"/>
      <c r="T86" s="384" t="s">
        <v>1916</v>
      </c>
      <c r="U86" s="187"/>
    </row>
    <row r="87" spans="1:21" ht="93.75" customHeight="1">
      <c r="A87" s="711"/>
      <c r="B87" s="758"/>
      <c r="C87" s="836"/>
      <c r="D87" s="178" t="s">
        <v>1917</v>
      </c>
      <c r="E87" s="758"/>
      <c r="F87" s="727"/>
      <c r="G87" s="399" t="s">
        <v>18</v>
      </c>
      <c r="H87" s="399" t="s">
        <v>18</v>
      </c>
      <c r="I87" s="399" t="s">
        <v>18</v>
      </c>
      <c r="J87" s="399" t="s">
        <v>18</v>
      </c>
      <c r="K87" s="399" t="s">
        <v>18</v>
      </c>
      <c r="L87" s="399" t="s">
        <v>18</v>
      </c>
      <c r="M87" s="399" t="s">
        <v>18</v>
      </c>
      <c r="N87" s="399" t="s">
        <v>18</v>
      </c>
      <c r="O87" s="399" t="s">
        <v>18</v>
      </c>
      <c r="P87" s="399" t="s">
        <v>18</v>
      </c>
      <c r="Q87" s="399" t="s">
        <v>18</v>
      </c>
      <c r="R87" s="399" t="s">
        <v>18</v>
      </c>
      <c r="S87" s="400" t="s">
        <v>1947</v>
      </c>
      <c r="T87" s="384"/>
      <c r="U87" s="187" t="s">
        <v>1918</v>
      </c>
    </row>
    <row r="88" spans="1:21" ht="81.75" customHeight="1">
      <c r="A88" s="712"/>
      <c r="B88" s="759"/>
      <c r="C88" s="837"/>
      <c r="D88" s="178" t="s">
        <v>1919</v>
      </c>
      <c r="E88" s="759"/>
      <c r="F88" s="721"/>
      <c r="G88" s="399" t="s">
        <v>18</v>
      </c>
      <c r="H88" s="399" t="s">
        <v>18</v>
      </c>
      <c r="I88" s="399" t="s">
        <v>18</v>
      </c>
      <c r="J88" s="399" t="s">
        <v>18</v>
      </c>
      <c r="K88" s="399" t="s">
        <v>18</v>
      </c>
      <c r="L88" s="399" t="s">
        <v>18</v>
      </c>
      <c r="M88" s="399" t="s">
        <v>18</v>
      </c>
      <c r="N88" s="399" t="s">
        <v>18</v>
      </c>
      <c r="O88" s="399" t="s">
        <v>18</v>
      </c>
      <c r="P88" s="399" t="s">
        <v>18</v>
      </c>
      <c r="Q88" s="399" t="s">
        <v>18</v>
      </c>
      <c r="R88" s="399" t="s">
        <v>18</v>
      </c>
      <c r="S88" s="399"/>
      <c r="T88" s="384"/>
      <c r="U88" s="187"/>
    </row>
    <row r="89" spans="1:21" ht="252" customHeight="1">
      <c r="A89" s="710" t="s">
        <v>1920</v>
      </c>
      <c r="B89" s="757" t="s">
        <v>1921</v>
      </c>
      <c r="C89" s="835">
        <v>1</v>
      </c>
      <c r="D89" s="178" t="s">
        <v>1922</v>
      </c>
      <c r="E89" s="720" t="s">
        <v>1899</v>
      </c>
      <c r="F89" s="720" t="s">
        <v>1923</v>
      </c>
      <c r="G89" s="399" t="s">
        <v>18</v>
      </c>
      <c r="H89" s="399" t="s">
        <v>18</v>
      </c>
      <c r="I89" s="399" t="s">
        <v>18</v>
      </c>
      <c r="J89" s="399" t="s">
        <v>18</v>
      </c>
      <c r="K89" s="399" t="s">
        <v>18</v>
      </c>
      <c r="L89" s="399" t="s">
        <v>18</v>
      </c>
      <c r="M89" s="399" t="s">
        <v>18</v>
      </c>
      <c r="N89" s="399" t="s">
        <v>18</v>
      </c>
      <c r="O89" s="399" t="s">
        <v>18</v>
      </c>
      <c r="P89" s="399" t="s">
        <v>18</v>
      </c>
      <c r="Q89" s="399" t="s">
        <v>18</v>
      </c>
      <c r="R89" s="399" t="s">
        <v>18</v>
      </c>
      <c r="S89" s="399"/>
      <c r="T89" s="384"/>
      <c r="U89" s="187"/>
    </row>
    <row r="90" spans="1:21" ht="43.5" customHeight="1">
      <c r="A90" s="711"/>
      <c r="B90" s="758"/>
      <c r="C90" s="836"/>
      <c r="D90" s="282" t="s">
        <v>1924</v>
      </c>
      <c r="E90" s="727"/>
      <c r="F90" s="727"/>
      <c r="G90" s="399" t="s">
        <v>18</v>
      </c>
      <c r="H90" s="399" t="s">
        <v>18</v>
      </c>
      <c r="I90" s="399" t="s">
        <v>18</v>
      </c>
      <c r="J90" s="399" t="s">
        <v>18</v>
      </c>
      <c r="K90" s="399" t="s">
        <v>18</v>
      </c>
      <c r="L90" s="399" t="s">
        <v>18</v>
      </c>
      <c r="M90" s="399" t="s">
        <v>18</v>
      </c>
      <c r="N90" s="399" t="s">
        <v>18</v>
      </c>
      <c r="O90" s="399" t="s">
        <v>18</v>
      </c>
      <c r="P90" s="399" t="s">
        <v>18</v>
      </c>
      <c r="Q90" s="399" t="s">
        <v>18</v>
      </c>
      <c r="R90" s="399" t="s">
        <v>18</v>
      </c>
      <c r="S90" s="399"/>
      <c r="T90" s="384"/>
      <c r="U90" s="384"/>
    </row>
    <row r="91" spans="1:21" ht="105.75" customHeight="1">
      <c r="A91" s="711"/>
      <c r="B91" s="758"/>
      <c r="C91" s="836"/>
      <c r="D91" s="282" t="s">
        <v>1925</v>
      </c>
      <c r="E91" s="727"/>
      <c r="F91" s="727"/>
      <c r="G91" s="399" t="s">
        <v>18</v>
      </c>
      <c r="H91" s="399" t="s">
        <v>18</v>
      </c>
      <c r="I91" s="399" t="s">
        <v>18</v>
      </c>
      <c r="J91" s="399" t="s">
        <v>18</v>
      </c>
      <c r="K91" s="399" t="s">
        <v>18</v>
      </c>
      <c r="L91" s="399" t="s">
        <v>18</v>
      </c>
      <c r="M91" s="399" t="s">
        <v>18</v>
      </c>
      <c r="N91" s="399" t="s">
        <v>18</v>
      </c>
      <c r="O91" s="399" t="s">
        <v>18</v>
      </c>
      <c r="P91" s="399" t="s">
        <v>18</v>
      </c>
      <c r="Q91" s="399" t="s">
        <v>18</v>
      </c>
      <c r="R91" s="399" t="s">
        <v>18</v>
      </c>
      <c r="S91" s="399"/>
      <c r="T91" s="384"/>
      <c r="U91" s="384"/>
    </row>
    <row r="92" spans="1:21" ht="98.25" customHeight="1">
      <c r="A92" s="711"/>
      <c r="B92" s="758"/>
      <c r="C92" s="836"/>
      <c r="D92" s="255" t="s">
        <v>1926</v>
      </c>
      <c r="E92" s="727"/>
      <c r="F92" s="727"/>
      <c r="G92" s="399" t="s">
        <v>18</v>
      </c>
      <c r="H92" s="399" t="s">
        <v>18</v>
      </c>
      <c r="I92" s="399" t="s">
        <v>18</v>
      </c>
      <c r="J92" s="399" t="s">
        <v>18</v>
      </c>
      <c r="K92" s="399" t="s">
        <v>18</v>
      </c>
      <c r="L92" s="399" t="s">
        <v>18</v>
      </c>
      <c r="M92" s="399" t="s">
        <v>18</v>
      </c>
      <c r="N92" s="399" t="s">
        <v>18</v>
      </c>
      <c r="O92" s="399" t="s">
        <v>18</v>
      </c>
      <c r="P92" s="399" t="s">
        <v>18</v>
      </c>
      <c r="Q92" s="399" t="s">
        <v>18</v>
      </c>
      <c r="R92" s="399" t="s">
        <v>18</v>
      </c>
      <c r="S92" s="420"/>
      <c r="T92" s="421"/>
      <c r="U92" s="421"/>
    </row>
    <row r="93" spans="1:21" ht="118.5" customHeight="1">
      <c r="A93" s="712"/>
      <c r="B93" s="759"/>
      <c r="C93" s="837"/>
      <c r="D93" s="255" t="s">
        <v>1927</v>
      </c>
      <c r="E93" s="721"/>
      <c r="F93" s="721"/>
      <c r="G93" s="399" t="s">
        <v>18</v>
      </c>
      <c r="H93" s="399" t="s">
        <v>18</v>
      </c>
      <c r="I93" s="399" t="s">
        <v>18</v>
      </c>
      <c r="J93" s="399" t="s">
        <v>18</v>
      </c>
      <c r="K93" s="399" t="s">
        <v>18</v>
      </c>
      <c r="L93" s="399" t="s">
        <v>18</v>
      </c>
      <c r="M93" s="399" t="s">
        <v>18</v>
      </c>
      <c r="N93" s="399" t="s">
        <v>18</v>
      </c>
      <c r="O93" s="399" t="s">
        <v>18</v>
      </c>
      <c r="P93" s="399" t="s">
        <v>18</v>
      </c>
      <c r="Q93" s="399" t="s">
        <v>18</v>
      </c>
      <c r="R93" s="399" t="s">
        <v>18</v>
      </c>
      <c r="S93" s="420"/>
      <c r="T93" s="421"/>
      <c r="U93" s="421"/>
    </row>
    <row r="94" spans="1:21" ht="35.25" customHeight="1"/>
    <row r="95" spans="1:21" ht="35.25" customHeight="1">
      <c r="A95" s="405" t="s">
        <v>1928</v>
      </c>
      <c r="B95" s="405"/>
      <c r="C95" s="405"/>
      <c r="D95" s="405"/>
      <c r="E95" s="405"/>
      <c r="F95" s="405"/>
      <c r="G95" s="405"/>
      <c r="H95" s="405"/>
      <c r="I95" s="405"/>
      <c r="J95" s="405"/>
      <c r="K95" s="405"/>
      <c r="L95" s="405"/>
      <c r="M95" s="405"/>
      <c r="N95" s="405"/>
      <c r="O95" s="405"/>
      <c r="P95" s="405"/>
      <c r="Q95" s="405"/>
      <c r="R95" s="405"/>
      <c r="S95" s="405"/>
      <c r="T95" s="405"/>
      <c r="U95" s="405"/>
    </row>
    <row r="96" spans="1:21" ht="35.25" customHeight="1">
      <c r="A96" s="834" t="s">
        <v>1929</v>
      </c>
      <c r="B96" s="834"/>
      <c r="C96" s="834"/>
      <c r="D96" s="834"/>
      <c r="E96" s="834"/>
      <c r="F96" s="834"/>
      <c r="G96" s="834"/>
      <c r="H96" s="834"/>
      <c r="I96" s="834"/>
      <c r="J96" s="834"/>
      <c r="K96" s="834"/>
      <c r="L96" s="834"/>
      <c r="M96" s="834"/>
      <c r="N96" s="834"/>
      <c r="O96" s="834"/>
      <c r="P96" s="834"/>
      <c r="Q96" s="834"/>
      <c r="R96" s="834"/>
      <c r="S96" s="834"/>
      <c r="T96" s="834"/>
      <c r="U96" s="834"/>
    </row>
    <row r="97" spans="1:23" ht="45" customHeight="1">
      <c r="A97" s="834" t="s">
        <v>1930</v>
      </c>
      <c r="B97" s="834"/>
      <c r="C97" s="834"/>
      <c r="D97" s="834"/>
      <c r="E97" s="834"/>
      <c r="F97" s="834"/>
      <c r="G97" s="834"/>
      <c r="H97" s="834"/>
      <c r="I97" s="834"/>
      <c r="J97" s="834"/>
      <c r="K97" s="834"/>
      <c r="L97" s="834"/>
      <c r="M97" s="834"/>
      <c r="N97" s="834"/>
      <c r="O97" s="834"/>
      <c r="P97" s="834"/>
      <c r="Q97" s="834"/>
      <c r="R97" s="834"/>
      <c r="S97" s="834"/>
      <c r="T97" s="834"/>
      <c r="U97" s="834"/>
    </row>
    <row r="98" spans="1:23" ht="33" customHeight="1">
      <c r="A98" s="406" t="s">
        <v>1931</v>
      </c>
      <c r="B98" s="407"/>
      <c r="C98" s="407"/>
      <c r="D98" s="407"/>
      <c r="E98" s="407"/>
      <c r="F98" s="407"/>
      <c r="G98" s="407"/>
      <c r="H98" s="407"/>
      <c r="I98" s="407"/>
      <c r="J98" s="407"/>
      <c r="K98" s="407"/>
      <c r="L98" s="407"/>
      <c r="M98" s="407"/>
      <c r="N98" s="407"/>
      <c r="O98" s="407"/>
      <c r="P98" s="407"/>
      <c r="Q98" s="407"/>
      <c r="R98" s="407"/>
      <c r="S98" s="407"/>
      <c r="T98" s="407"/>
      <c r="U98" s="407"/>
    </row>
    <row r="99" spans="1:23" ht="30" customHeight="1">
      <c r="A99" s="406" t="s">
        <v>1932</v>
      </c>
      <c r="B99" s="407"/>
      <c r="C99" s="407"/>
      <c r="D99" s="407"/>
      <c r="E99" s="407"/>
      <c r="F99" s="407"/>
      <c r="G99" s="407"/>
      <c r="H99" s="407"/>
      <c r="I99" s="407"/>
      <c r="J99" s="407"/>
      <c r="K99" s="407"/>
      <c r="L99" s="407"/>
      <c r="M99" s="407"/>
      <c r="N99" s="407"/>
      <c r="O99" s="407"/>
      <c r="P99" s="407"/>
      <c r="Q99" s="407"/>
      <c r="R99" s="407"/>
      <c r="S99" s="407"/>
      <c r="T99" s="407"/>
      <c r="U99" s="407"/>
    </row>
    <row r="100" spans="1:23" ht="30.75" customHeight="1">
      <c r="A100" s="408" t="s">
        <v>1933</v>
      </c>
      <c r="B100" s="408"/>
      <c r="C100" s="408"/>
      <c r="D100" s="405"/>
      <c r="E100" s="405"/>
      <c r="F100" s="405"/>
      <c r="G100" s="405"/>
      <c r="H100" s="405"/>
      <c r="I100" s="405"/>
      <c r="J100" s="405"/>
      <c r="K100" s="405"/>
      <c r="L100" s="405"/>
      <c r="M100" s="405"/>
      <c r="N100" s="405"/>
      <c r="O100" s="405"/>
      <c r="P100" s="405"/>
      <c r="Q100" s="405"/>
      <c r="R100" s="405"/>
      <c r="S100" s="405"/>
      <c r="T100" s="405"/>
      <c r="U100" s="405"/>
    </row>
    <row r="101" spans="1:23" ht="30.75" customHeight="1">
      <c r="A101" s="409" t="s">
        <v>1934</v>
      </c>
      <c r="B101" s="408"/>
      <c r="C101" s="408"/>
      <c r="D101" s="405"/>
      <c r="E101" s="405"/>
      <c r="F101" s="405"/>
      <c r="G101" s="405"/>
      <c r="H101" s="405"/>
      <c r="I101" s="405"/>
      <c r="J101" s="405"/>
      <c r="K101" s="405"/>
      <c r="L101" s="405"/>
      <c r="M101" s="405"/>
      <c r="N101" s="405"/>
      <c r="O101" s="405"/>
      <c r="P101" s="405"/>
      <c r="Q101" s="405"/>
      <c r="R101" s="405"/>
      <c r="S101" s="405"/>
      <c r="T101" s="405"/>
      <c r="U101" s="405"/>
    </row>
    <row r="102" spans="1:23" ht="34.5" customHeight="1">
      <c r="A102" s="409" t="s">
        <v>1935</v>
      </c>
      <c r="B102" s="409"/>
      <c r="C102" s="405"/>
      <c r="D102" s="405"/>
      <c r="E102" s="405"/>
      <c r="F102" s="405"/>
      <c r="G102" s="405"/>
      <c r="H102" s="405"/>
      <c r="I102" s="405"/>
      <c r="J102" s="405"/>
      <c r="K102" s="405"/>
      <c r="L102" s="405"/>
      <c r="M102" s="405"/>
      <c r="N102" s="405"/>
      <c r="O102" s="408"/>
      <c r="P102" s="405"/>
      <c r="Q102" s="405"/>
      <c r="R102" s="405"/>
      <c r="S102" s="405"/>
      <c r="T102" s="405"/>
      <c r="U102" s="405"/>
    </row>
    <row r="103" spans="1:23" ht="24.75" customHeight="1">
      <c r="A103" s="409" t="s">
        <v>1936</v>
      </c>
      <c r="B103" s="409"/>
      <c r="C103" s="405"/>
      <c r="D103" s="405"/>
      <c r="E103" s="405"/>
      <c r="F103" s="405"/>
      <c r="G103" s="405"/>
      <c r="H103" s="405"/>
      <c r="I103" s="405"/>
      <c r="J103" s="405"/>
      <c r="K103" s="405"/>
      <c r="L103" s="405"/>
      <c r="M103" s="405"/>
      <c r="N103" s="405"/>
      <c r="O103" s="408"/>
      <c r="P103" s="405"/>
      <c r="Q103" s="405"/>
      <c r="R103" s="405"/>
      <c r="S103" s="405"/>
      <c r="T103" s="405"/>
      <c r="U103" s="405"/>
    </row>
    <row r="104" spans="1:23" ht="33.75" customHeight="1">
      <c r="A104" s="409" t="s">
        <v>1937</v>
      </c>
      <c r="B104" s="409"/>
      <c r="C104" s="408"/>
      <c r="D104" s="408"/>
      <c r="E104" s="408"/>
      <c r="F104" s="408"/>
      <c r="G104" s="408"/>
      <c r="H104" s="408"/>
      <c r="I104" s="408"/>
      <c r="J104" s="408"/>
      <c r="K104" s="408"/>
      <c r="L104" s="408"/>
      <c r="M104" s="408"/>
      <c r="N104" s="408"/>
      <c r="O104" s="405"/>
      <c r="P104" s="405"/>
      <c r="Q104" s="405"/>
      <c r="R104" s="405"/>
      <c r="S104" s="405"/>
      <c r="T104" s="405"/>
      <c r="U104" s="405"/>
    </row>
    <row r="105" spans="1:23" ht="33.75" customHeight="1">
      <c r="A105" s="409" t="s">
        <v>1938</v>
      </c>
      <c r="B105" s="409"/>
      <c r="C105" s="408"/>
      <c r="D105" s="408"/>
      <c r="E105" s="408"/>
      <c r="F105" s="408"/>
      <c r="G105" s="408"/>
      <c r="H105" s="408"/>
      <c r="I105" s="408"/>
      <c r="J105" s="408"/>
      <c r="K105" s="408"/>
      <c r="L105" s="408"/>
      <c r="M105" s="408"/>
      <c r="N105" s="408"/>
      <c r="O105" s="405"/>
      <c r="P105" s="405"/>
      <c r="Q105" s="405"/>
      <c r="R105" s="405"/>
      <c r="S105" s="405"/>
      <c r="T105" s="405"/>
      <c r="U105" s="405"/>
    </row>
    <row r="106" spans="1:23" ht="24.75" customHeight="1">
      <c r="A106" s="408" t="s">
        <v>1939</v>
      </c>
      <c r="B106" s="408"/>
      <c r="C106" s="408"/>
      <c r="D106" s="408"/>
      <c r="E106" s="408"/>
      <c r="F106" s="408"/>
      <c r="G106" s="408"/>
      <c r="H106" s="408"/>
      <c r="I106" s="408"/>
      <c r="J106" s="408"/>
      <c r="K106" s="408"/>
      <c r="L106" s="408"/>
      <c r="M106" s="408"/>
      <c r="N106" s="408"/>
      <c r="O106" s="408"/>
      <c r="P106" s="408"/>
      <c r="Q106" s="408"/>
      <c r="R106" s="408"/>
      <c r="S106" s="408"/>
      <c r="T106" s="408"/>
      <c r="U106" s="408"/>
      <c r="V106" s="40"/>
      <c r="W106" s="40"/>
    </row>
    <row r="107" spans="1:23" ht="24.75" customHeight="1">
      <c r="A107" s="410" t="s">
        <v>1940</v>
      </c>
      <c r="B107" s="410"/>
      <c r="C107" s="410"/>
      <c r="D107" s="410"/>
      <c r="E107" s="410"/>
      <c r="F107" s="408"/>
      <c r="G107" s="408"/>
      <c r="H107" s="408"/>
      <c r="I107" s="408"/>
      <c r="J107" s="408"/>
      <c r="K107" s="408"/>
      <c r="L107" s="408"/>
      <c r="M107" s="408"/>
      <c r="N107" s="408"/>
      <c r="O107" s="408"/>
      <c r="P107" s="408"/>
      <c r="Q107" s="408"/>
      <c r="R107" s="408"/>
      <c r="S107" s="408"/>
      <c r="T107" s="408"/>
      <c r="U107" s="408"/>
      <c r="V107" s="40"/>
      <c r="W107" s="40"/>
    </row>
    <row r="108" spans="1:23" ht="33" customHeight="1">
      <c r="A108" s="410" t="s">
        <v>1941</v>
      </c>
      <c r="B108" s="410"/>
      <c r="C108" s="410"/>
      <c r="D108" s="410"/>
      <c r="E108" s="410"/>
      <c r="F108" s="408"/>
      <c r="G108" s="408"/>
      <c r="H108" s="408"/>
      <c r="I108" s="408"/>
      <c r="J108" s="408"/>
      <c r="K108" s="408"/>
      <c r="L108" s="408"/>
      <c r="M108" s="408"/>
      <c r="N108" s="408"/>
      <c r="O108" s="408"/>
      <c r="P108" s="408"/>
      <c r="Q108" s="408"/>
      <c r="R108" s="408"/>
      <c r="S108" s="408"/>
      <c r="T108" s="408"/>
      <c r="U108" s="408"/>
      <c r="V108" s="40"/>
      <c r="W108" s="40"/>
    </row>
    <row r="109" spans="1:23" ht="33" customHeight="1">
      <c r="A109" s="411" t="s">
        <v>1942</v>
      </c>
      <c r="B109" s="411"/>
      <c r="C109" s="411"/>
      <c r="D109" s="411"/>
      <c r="E109" s="411"/>
      <c r="F109" s="411"/>
      <c r="G109" s="411"/>
      <c r="H109" s="411"/>
      <c r="I109" s="411"/>
      <c r="J109" s="411"/>
      <c r="K109" s="411"/>
      <c r="L109" s="411"/>
      <c r="M109" s="411"/>
      <c r="N109" s="405"/>
      <c r="O109" s="405"/>
      <c r="P109" s="405"/>
      <c r="Q109" s="405"/>
      <c r="R109" s="405"/>
      <c r="S109" s="405"/>
      <c r="T109" s="405"/>
      <c r="U109" s="405"/>
      <c r="V109" s="412"/>
    </row>
    <row r="110" spans="1:23">
      <c r="A110" s="405"/>
      <c r="B110" s="405"/>
      <c r="C110" s="405"/>
      <c r="D110" s="405"/>
      <c r="E110" s="405"/>
      <c r="F110" s="405"/>
      <c r="G110" s="405"/>
      <c r="H110" s="405"/>
      <c r="I110" s="405"/>
      <c r="J110" s="405"/>
      <c r="K110" s="405"/>
      <c r="L110" s="405"/>
      <c r="M110" s="405"/>
      <c r="N110" s="405"/>
      <c r="O110" s="405"/>
      <c r="P110" s="405"/>
      <c r="Q110" s="405"/>
      <c r="R110" s="405"/>
      <c r="S110" s="405"/>
      <c r="T110" s="405"/>
      <c r="U110" s="405"/>
      <c r="V110" s="412"/>
    </row>
    <row r="111" spans="1:23">
      <c r="A111" s="412"/>
      <c r="B111" s="412"/>
      <c r="C111" s="412"/>
      <c r="D111" s="412"/>
      <c r="E111" s="412"/>
      <c r="F111" s="412"/>
      <c r="G111" s="412"/>
      <c r="H111" s="412"/>
      <c r="I111" s="412"/>
      <c r="J111" s="412"/>
      <c r="K111" s="412"/>
      <c r="L111" s="412"/>
      <c r="M111" s="412"/>
      <c r="N111" s="412"/>
      <c r="O111" s="412"/>
      <c r="P111" s="412"/>
      <c r="Q111" s="412"/>
      <c r="R111" s="412"/>
      <c r="S111" s="412"/>
      <c r="T111" s="412"/>
      <c r="U111" s="412"/>
      <c r="V111" s="412"/>
    </row>
  </sheetData>
  <mergeCells count="98">
    <mergeCell ref="A96:U96"/>
    <mergeCell ref="A97:U97"/>
    <mergeCell ref="A86:A88"/>
    <mergeCell ref="B86:B88"/>
    <mergeCell ref="C86:C88"/>
    <mergeCell ref="E86:E88"/>
    <mergeCell ref="F86:F88"/>
    <mergeCell ref="A89:A93"/>
    <mergeCell ref="B89:B93"/>
    <mergeCell ref="C89:C93"/>
    <mergeCell ref="E89:E93"/>
    <mergeCell ref="F89:F93"/>
    <mergeCell ref="A78:A82"/>
    <mergeCell ref="B78:B82"/>
    <mergeCell ref="C78:C82"/>
    <mergeCell ref="E78:E85"/>
    <mergeCell ref="F78:F85"/>
    <mergeCell ref="A83:A85"/>
    <mergeCell ref="B83:B85"/>
    <mergeCell ref="C83:C85"/>
    <mergeCell ref="A66:A70"/>
    <mergeCell ref="B66:B70"/>
    <mergeCell ref="C66:C70"/>
    <mergeCell ref="E66:E70"/>
    <mergeCell ref="F66:F70"/>
    <mergeCell ref="A71:A77"/>
    <mergeCell ref="B71:B77"/>
    <mergeCell ref="C71:C77"/>
    <mergeCell ref="E71:E77"/>
    <mergeCell ref="F71:F77"/>
    <mergeCell ref="A48:A56"/>
    <mergeCell ref="B48:B56"/>
    <mergeCell ref="C48:C56"/>
    <mergeCell ref="E48:E56"/>
    <mergeCell ref="F48:F56"/>
    <mergeCell ref="A57:A65"/>
    <mergeCell ref="B57:B65"/>
    <mergeCell ref="C57:C65"/>
    <mergeCell ref="E57:E65"/>
    <mergeCell ref="F57:F65"/>
    <mergeCell ref="A40:A42"/>
    <mergeCell ref="B40:B42"/>
    <mergeCell ref="C40:C42"/>
    <mergeCell ref="E40:E42"/>
    <mergeCell ref="F40:F42"/>
    <mergeCell ref="A43:A47"/>
    <mergeCell ref="B43:B47"/>
    <mergeCell ref="C43:C47"/>
    <mergeCell ref="E43:E47"/>
    <mergeCell ref="F43:F47"/>
    <mergeCell ref="A28:A34"/>
    <mergeCell ref="B28:B34"/>
    <mergeCell ref="C28:C34"/>
    <mergeCell ref="E28:E34"/>
    <mergeCell ref="F28:F34"/>
    <mergeCell ref="A35:A39"/>
    <mergeCell ref="B35:B39"/>
    <mergeCell ref="C35:C39"/>
    <mergeCell ref="E35:E39"/>
    <mergeCell ref="F35:F39"/>
    <mergeCell ref="A19:A22"/>
    <mergeCell ref="B19:B22"/>
    <mergeCell ref="C19:C22"/>
    <mergeCell ref="E19:E22"/>
    <mergeCell ref="F19:F22"/>
    <mergeCell ref="A23:A27"/>
    <mergeCell ref="B23:B27"/>
    <mergeCell ref="C23:C27"/>
    <mergeCell ref="E23:E27"/>
    <mergeCell ref="F23:F27"/>
    <mergeCell ref="U10:U11"/>
    <mergeCell ref="A12:A18"/>
    <mergeCell ref="B12:B18"/>
    <mergeCell ref="C12:C18"/>
    <mergeCell ref="E12:E18"/>
    <mergeCell ref="F12:F18"/>
    <mergeCell ref="G10:I10"/>
    <mergeCell ref="J10:L10"/>
    <mergeCell ref="M10:O10"/>
    <mergeCell ref="P10:R10"/>
    <mergeCell ref="S10:S11"/>
    <mergeCell ref="T10:T11"/>
    <mergeCell ref="G8:R8"/>
    <mergeCell ref="S8:U8"/>
    <mergeCell ref="A9:A11"/>
    <mergeCell ref="B9:B11"/>
    <mergeCell ref="C9:C11"/>
    <mergeCell ref="D9:D11"/>
    <mergeCell ref="E9:E11"/>
    <mergeCell ref="F9:F11"/>
    <mergeCell ref="G9:R9"/>
    <mergeCell ref="S9:U9"/>
    <mergeCell ref="A2:U2"/>
    <mergeCell ref="A3:U3"/>
    <mergeCell ref="B4:U4"/>
    <mergeCell ref="B5:U5"/>
    <mergeCell ref="B6:U6"/>
    <mergeCell ref="B7:U7"/>
  </mergeCells>
  <printOptions horizontalCentered="1"/>
  <pageMargins left="0.25" right="0.25" top="0.75" bottom="0.75" header="0.3" footer="0.3"/>
  <pageSetup scale="48" fitToHeight="0" orientation="landscape" r:id="rId1"/>
  <rowBreaks count="6" manualBreakCount="6">
    <brk id="22" max="20" man="1"/>
    <brk id="39" max="20" man="1"/>
    <brk id="56" max="20" man="1"/>
    <brk id="77" max="20" man="1"/>
    <brk id="88" max="20" man="1"/>
    <brk id="113" max="2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A0A1-3392-4005-9BC3-E260AC91140D}">
  <sheetPr>
    <pageSetUpPr fitToPage="1"/>
  </sheetPr>
  <dimension ref="A2:Z227"/>
  <sheetViews>
    <sheetView view="pageBreakPreview" topLeftCell="A210" zoomScale="60" zoomScaleNormal="60" workbookViewId="0">
      <selection activeCell="D146" sqref="D146"/>
    </sheetView>
  </sheetViews>
  <sheetFormatPr baseColWidth="10" defaultColWidth="11.42578125" defaultRowHeight="15"/>
  <cols>
    <col min="1" max="1" width="35.42578125" customWidth="1"/>
    <col min="2" max="2" width="21.140625" customWidth="1"/>
    <col min="3" max="3" width="16.28515625" customWidth="1"/>
    <col min="4" max="4" width="53.140625" customWidth="1"/>
    <col min="5" max="5" width="20.140625" customWidth="1"/>
    <col min="6" max="6" width="21.5703125" customWidth="1"/>
    <col min="7" max="7" width="2.5703125" customWidth="1"/>
    <col min="8" max="8" width="2.7109375" customWidth="1"/>
    <col min="9" max="9" width="3.42578125" bestFit="1" customWidth="1"/>
    <col min="10" max="10" width="3.140625" customWidth="1"/>
    <col min="11" max="11" width="2.7109375" customWidth="1"/>
    <col min="12" max="12" width="2.42578125" customWidth="1"/>
    <col min="13" max="13" width="3" customWidth="1"/>
    <col min="14" max="14" width="3.28515625" customWidth="1"/>
    <col min="15" max="15" width="2.5703125" customWidth="1"/>
    <col min="16" max="16" width="3.28515625" customWidth="1"/>
    <col min="17" max="17" width="3.140625" customWidth="1"/>
    <col min="18" max="18" width="3.28515625" customWidth="1"/>
    <col min="19" max="19" width="27" customWidth="1"/>
    <col min="20" max="20" width="8.140625" customWidth="1"/>
    <col min="21" max="21" width="20.28515625" customWidth="1"/>
    <col min="23" max="23" width="16.5703125" bestFit="1" customWidth="1"/>
    <col min="25" max="25" width="26.28515625" customWidth="1"/>
  </cols>
  <sheetData>
    <row r="2" spans="1:21" ht="23.25">
      <c r="A2" s="691" t="s">
        <v>0</v>
      </c>
      <c r="B2" s="692"/>
      <c r="C2" s="692"/>
      <c r="D2" s="692"/>
      <c r="E2" s="692"/>
      <c r="F2" s="692"/>
      <c r="G2" s="692"/>
      <c r="H2" s="692"/>
      <c r="I2" s="692"/>
      <c r="J2" s="692"/>
      <c r="K2" s="692"/>
      <c r="L2" s="692"/>
      <c r="M2" s="692"/>
      <c r="N2" s="692"/>
      <c r="O2" s="692"/>
      <c r="P2" s="692"/>
      <c r="Q2" s="692"/>
      <c r="R2" s="692"/>
      <c r="S2" s="692"/>
      <c r="T2" s="692"/>
      <c r="U2" s="693"/>
    </row>
    <row r="3" spans="1:21" ht="25.5">
      <c r="A3" s="739" t="s">
        <v>859</v>
      </c>
      <c r="B3" s="740"/>
      <c r="C3" s="740"/>
      <c r="D3" s="740"/>
      <c r="E3" s="740"/>
      <c r="F3" s="740"/>
      <c r="G3" s="740"/>
      <c r="H3" s="740"/>
      <c r="I3" s="740"/>
      <c r="J3" s="740"/>
      <c r="K3" s="740"/>
      <c r="L3" s="740"/>
      <c r="M3" s="740"/>
      <c r="N3" s="740"/>
      <c r="O3" s="740"/>
      <c r="P3" s="740"/>
      <c r="Q3" s="740"/>
      <c r="R3" s="740"/>
      <c r="S3" s="740"/>
      <c r="T3" s="740"/>
      <c r="U3" s="741"/>
    </row>
    <row r="4" spans="1:21" ht="15.75" customHeight="1">
      <c r="A4" s="1" t="s">
        <v>1</v>
      </c>
      <c r="B4" s="425" t="s">
        <v>888</v>
      </c>
      <c r="C4" s="426"/>
      <c r="D4" s="426"/>
      <c r="E4" s="426"/>
      <c r="F4" s="426"/>
      <c r="G4" s="426"/>
      <c r="H4" s="426"/>
      <c r="I4" s="426"/>
      <c r="J4" s="426"/>
      <c r="K4" s="426"/>
      <c r="L4" s="426"/>
      <c r="M4" s="426"/>
      <c r="N4" s="426"/>
      <c r="O4" s="426"/>
      <c r="P4" s="426"/>
      <c r="Q4" s="426"/>
      <c r="R4" s="426"/>
      <c r="S4" s="426"/>
      <c r="T4" s="426"/>
      <c r="U4" s="427"/>
    </row>
    <row r="5" spans="1:21" ht="17.25" customHeight="1">
      <c r="A5" s="177" t="s">
        <v>860</v>
      </c>
      <c r="B5" s="428" t="s">
        <v>399</v>
      </c>
      <c r="C5" s="428"/>
      <c r="D5" s="428"/>
      <c r="E5" s="428"/>
      <c r="F5" s="428"/>
      <c r="G5" s="428"/>
      <c r="H5" s="428"/>
      <c r="I5" s="428"/>
      <c r="J5" s="428"/>
      <c r="K5" s="428"/>
      <c r="L5" s="428"/>
      <c r="M5" s="428"/>
      <c r="N5" s="428"/>
      <c r="O5" s="428"/>
      <c r="P5" s="428"/>
      <c r="Q5" s="428"/>
      <c r="R5" s="428"/>
      <c r="S5" s="428"/>
      <c r="T5" s="428"/>
      <c r="U5" s="428"/>
    </row>
    <row r="6" spans="1:21" ht="30" customHeight="1">
      <c r="A6" s="2" t="s">
        <v>373</v>
      </c>
      <c r="B6" s="430" t="s">
        <v>400</v>
      </c>
      <c r="C6" s="430"/>
      <c r="D6" s="430"/>
      <c r="E6" s="430"/>
      <c r="F6" s="430"/>
      <c r="G6" s="430"/>
      <c r="H6" s="430"/>
      <c r="I6" s="430"/>
      <c r="J6" s="430"/>
      <c r="K6" s="430"/>
      <c r="L6" s="430"/>
      <c r="M6" s="430"/>
      <c r="N6" s="430"/>
      <c r="O6" s="430"/>
      <c r="P6" s="430"/>
      <c r="Q6" s="430"/>
      <c r="R6" s="430"/>
      <c r="S6" s="430"/>
      <c r="T6" s="430"/>
      <c r="U6" s="430"/>
    </row>
    <row r="7" spans="1:21" ht="26.25" customHeight="1">
      <c r="A7" s="169" t="s">
        <v>861</v>
      </c>
      <c r="B7" s="736" t="s">
        <v>862</v>
      </c>
      <c r="C7" s="737"/>
      <c r="D7" s="737"/>
      <c r="E7" s="737"/>
      <c r="F7" s="737"/>
      <c r="G7" s="737"/>
      <c r="H7" s="737"/>
      <c r="I7" s="737"/>
      <c r="J7" s="737"/>
      <c r="K7" s="737"/>
      <c r="L7" s="737"/>
      <c r="M7" s="737"/>
      <c r="N7" s="737"/>
      <c r="O7" s="737"/>
      <c r="P7" s="737"/>
      <c r="Q7" s="737"/>
      <c r="R7" s="737"/>
      <c r="S7" s="737"/>
      <c r="T7" s="737"/>
      <c r="U7" s="738"/>
    </row>
    <row r="8" spans="1:21">
      <c r="A8" s="3">
        <v>1</v>
      </c>
      <c r="B8" s="3">
        <v>2</v>
      </c>
      <c r="C8" s="3">
        <v>3</v>
      </c>
      <c r="D8" s="3">
        <v>4</v>
      </c>
      <c r="E8" s="3">
        <v>5</v>
      </c>
      <c r="F8" s="3">
        <v>6</v>
      </c>
      <c r="G8" s="432">
        <v>7</v>
      </c>
      <c r="H8" s="432"/>
      <c r="I8" s="432"/>
      <c r="J8" s="432"/>
      <c r="K8" s="432"/>
      <c r="L8" s="432"/>
      <c r="M8" s="432"/>
      <c r="N8" s="432"/>
      <c r="O8" s="432"/>
      <c r="P8" s="432"/>
      <c r="Q8" s="432"/>
      <c r="R8" s="432"/>
      <c r="S8" s="433">
        <v>8</v>
      </c>
      <c r="T8" s="434"/>
      <c r="U8" s="435"/>
    </row>
    <row r="9" spans="1:21">
      <c r="A9" s="432" t="s">
        <v>3</v>
      </c>
      <c r="B9" s="432" t="s">
        <v>4</v>
      </c>
      <c r="C9" s="432" t="s">
        <v>5</v>
      </c>
      <c r="D9" s="432" t="s">
        <v>6</v>
      </c>
      <c r="E9" s="432" t="s">
        <v>7</v>
      </c>
      <c r="F9" s="432" t="s">
        <v>8</v>
      </c>
      <c r="G9" s="432" t="s">
        <v>9</v>
      </c>
      <c r="H9" s="432"/>
      <c r="I9" s="432"/>
      <c r="J9" s="432"/>
      <c r="K9" s="432"/>
      <c r="L9" s="432"/>
      <c r="M9" s="432"/>
      <c r="N9" s="432"/>
      <c r="O9" s="432"/>
      <c r="P9" s="432"/>
      <c r="Q9" s="432"/>
      <c r="R9" s="432"/>
      <c r="S9" s="436" t="s">
        <v>10</v>
      </c>
      <c r="T9" s="437"/>
      <c r="U9" s="438"/>
    </row>
    <row r="10" spans="1:21">
      <c r="A10" s="432"/>
      <c r="B10" s="432"/>
      <c r="C10" s="432"/>
      <c r="D10" s="432"/>
      <c r="E10" s="432"/>
      <c r="F10" s="432"/>
      <c r="G10" s="432" t="s">
        <v>11</v>
      </c>
      <c r="H10" s="432"/>
      <c r="I10" s="432"/>
      <c r="J10" s="432" t="s">
        <v>12</v>
      </c>
      <c r="K10" s="432"/>
      <c r="L10" s="432"/>
      <c r="M10" s="432" t="s">
        <v>13</v>
      </c>
      <c r="N10" s="432"/>
      <c r="O10" s="432"/>
      <c r="P10" s="432" t="s">
        <v>14</v>
      </c>
      <c r="Q10" s="432"/>
      <c r="R10" s="432"/>
      <c r="S10" s="439" t="s">
        <v>15</v>
      </c>
      <c r="T10" s="439" t="s">
        <v>16</v>
      </c>
      <c r="U10" s="439" t="s">
        <v>17</v>
      </c>
    </row>
    <row r="11" spans="1:21">
      <c r="A11" s="439"/>
      <c r="B11" s="439"/>
      <c r="C11" s="439"/>
      <c r="D11" s="439"/>
      <c r="E11" s="439"/>
      <c r="F11" s="439"/>
      <c r="G11" s="6">
        <v>1</v>
      </c>
      <c r="H11" s="6">
        <v>2</v>
      </c>
      <c r="I11" s="6">
        <v>3</v>
      </c>
      <c r="J11" s="6">
        <v>4</v>
      </c>
      <c r="K11" s="6">
        <v>5</v>
      </c>
      <c r="L11" s="6">
        <v>6</v>
      </c>
      <c r="M11" s="6">
        <v>7</v>
      </c>
      <c r="N11" s="6">
        <v>8</v>
      </c>
      <c r="O11" s="6">
        <v>9</v>
      </c>
      <c r="P11" s="6">
        <v>10</v>
      </c>
      <c r="Q11" s="6">
        <v>11</v>
      </c>
      <c r="R11" s="6">
        <v>12</v>
      </c>
      <c r="S11" s="471"/>
      <c r="T11" s="471"/>
      <c r="U11" s="471"/>
    </row>
    <row r="12" spans="1:21" ht="31.5">
      <c r="A12" s="857" t="s">
        <v>889</v>
      </c>
      <c r="B12" s="713" t="s">
        <v>890</v>
      </c>
      <c r="C12" s="713">
        <v>1</v>
      </c>
      <c r="D12" s="241" t="s">
        <v>891</v>
      </c>
      <c r="E12" s="713" t="s">
        <v>892</v>
      </c>
      <c r="F12" s="870" t="s">
        <v>893</v>
      </c>
      <c r="G12" s="170"/>
      <c r="H12" s="170"/>
      <c r="I12" s="170"/>
      <c r="J12" s="170"/>
      <c r="K12" s="170"/>
      <c r="L12" s="171" t="s">
        <v>18</v>
      </c>
      <c r="M12" s="240"/>
      <c r="N12" s="170"/>
      <c r="O12" s="170"/>
      <c r="P12" s="170"/>
      <c r="Q12" s="170"/>
      <c r="R12" s="170"/>
      <c r="S12" s="170"/>
      <c r="T12" s="170"/>
      <c r="U12" s="170"/>
    </row>
    <row r="13" spans="1:21" ht="31.5">
      <c r="A13" s="858"/>
      <c r="B13" s="714"/>
      <c r="C13" s="714"/>
      <c r="D13" s="241" t="s">
        <v>894</v>
      </c>
      <c r="E13" s="714"/>
      <c r="F13" s="871"/>
      <c r="G13" s="170"/>
      <c r="H13" s="170"/>
      <c r="I13" s="170"/>
      <c r="J13" s="170"/>
      <c r="K13" s="170"/>
      <c r="L13" s="171" t="s">
        <v>18</v>
      </c>
      <c r="M13" s="240"/>
      <c r="N13" s="170"/>
      <c r="O13" s="170"/>
      <c r="P13" s="170"/>
      <c r="Q13" s="170"/>
      <c r="R13" s="170"/>
      <c r="S13" s="170"/>
      <c r="T13" s="170"/>
      <c r="U13" s="170"/>
    </row>
    <row r="14" spans="1:21" ht="15.75">
      <c r="A14" s="858"/>
      <c r="B14" s="714"/>
      <c r="C14" s="714"/>
      <c r="D14" s="241" t="s">
        <v>895</v>
      </c>
      <c r="E14" s="714"/>
      <c r="F14" s="871"/>
      <c r="G14" s="170"/>
      <c r="H14" s="170"/>
      <c r="I14" s="170"/>
      <c r="J14" s="170"/>
      <c r="K14" s="170"/>
      <c r="L14" s="171" t="s">
        <v>18</v>
      </c>
      <c r="M14" s="170"/>
      <c r="N14" s="170"/>
      <c r="O14" s="170"/>
      <c r="P14" s="170"/>
      <c r="Q14" s="170"/>
      <c r="R14" s="170"/>
      <c r="S14" s="170"/>
      <c r="T14" s="170"/>
      <c r="U14" s="170"/>
    </row>
    <row r="15" spans="1:21" ht="47.25">
      <c r="A15" s="858"/>
      <c r="B15" s="714"/>
      <c r="C15" s="714"/>
      <c r="D15" s="241" t="s">
        <v>896</v>
      </c>
      <c r="E15" s="714"/>
      <c r="F15" s="871"/>
      <c r="G15" s="170"/>
      <c r="H15" s="170"/>
      <c r="I15" s="170"/>
      <c r="J15" s="170"/>
      <c r="K15" s="170"/>
      <c r="L15" s="171" t="s">
        <v>18</v>
      </c>
      <c r="M15" s="170"/>
      <c r="N15" s="170"/>
      <c r="O15" s="170"/>
      <c r="P15" s="170"/>
      <c r="Q15" s="170"/>
      <c r="R15" s="170"/>
      <c r="S15" s="170"/>
      <c r="T15" s="170"/>
      <c r="U15" s="170"/>
    </row>
    <row r="16" spans="1:21" ht="31.5">
      <c r="A16" s="858"/>
      <c r="B16" s="714"/>
      <c r="C16" s="714"/>
      <c r="D16" s="241" t="s">
        <v>897</v>
      </c>
      <c r="E16" s="714"/>
      <c r="F16" s="871"/>
      <c r="G16" s="170"/>
      <c r="H16" s="170"/>
      <c r="I16" s="170"/>
      <c r="J16" s="170"/>
      <c r="K16" s="170"/>
      <c r="L16" s="171" t="s">
        <v>18</v>
      </c>
      <c r="M16" s="170"/>
      <c r="N16" s="170"/>
      <c r="O16" s="170"/>
      <c r="P16" s="170"/>
      <c r="Q16" s="170"/>
      <c r="R16" s="170"/>
      <c r="S16" s="170"/>
      <c r="T16" s="170"/>
      <c r="U16" s="170"/>
    </row>
    <row r="17" spans="1:26" ht="47.25">
      <c r="A17" s="859"/>
      <c r="B17" s="715"/>
      <c r="C17" s="715"/>
      <c r="D17" s="241" t="s">
        <v>898</v>
      </c>
      <c r="E17" s="715"/>
      <c r="F17" s="872"/>
      <c r="G17" s="170"/>
      <c r="H17" s="171"/>
      <c r="I17" s="170"/>
      <c r="J17" s="170"/>
      <c r="K17" s="170"/>
      <c r="L17" s="171" t="s">
        <v>18</v>
      </c>
      <c r="M17" s="170"/>
      <c r="N17" s="170"/>
      <c r="O17" s="170"/>
      <c r="P17" s="170"/>
      <c r="Q17" s="170"/>
      <c r="R17" s="171" t="s">
        <v>18</v>
      </c>
      <c r="S17" s="170"/>
      <c r="T17" s="170"/>
      <c r="U17" s="170"/>
    </row>
    <row r="18" spans="1:26" ht="46.5" customHeight="1">
      <c r="A18" s="857" t="s">
        <v>899</v>
      </c>
      <c r="B18" s="713" t="s">
        <v>900</v>
      </c>
      <c r="C18" s="713">
        <v>4</v>
      </c>
      <c r="D18" s="243" t="s">
        <v>901</v>
      </c>
      <c r="E18" s="779" t="s">
        <v>902</v>
      </c>
      <c r="F18" s="876" t="s">
        <v>903</v>
      </c>
      <c r="G18" s="171"/>
      <c r="H18" s="171"/>
      <c r="I18" s="171" t="s">
        <v>18</v>
      </c>
      <c r="J18" s="171"/>
      <c r="K18" s="171"/>
      <c r="L18" s="171" t="s">
        <v>18</v>
      </c>
      <c r="M18" s="171"/>
      <c r="N18" s="171"/>
      <c r="O18" s="171" t="s">
        <v>18</v>
      </c>
      <c r="P18" s="171"/>
      <c r="Q18" s="171"/>
      <c r="R18" s="171" t="s">
        <v>18</v>
      </c>
      <c r="S18" s="170"/>
      <c r="T18" s="170"/>
      <c r="U18" s="170"/>
    </row>
    <row r="19" spans="1:26" ht="44.25" customHeight="1">
      <c r="A19" s="859"/>
      <c r="B19" s="715"/>
      <c r="C19" s="715"/>
      <c r="D19" s="241" t="s">
        <v>904</v>
      </c>
      <c r="E19" s="779"/>
      <c r="F19" s="876"/>
      <c r="G19" s="171"/>
      <c r="H19" s="171"/>
      <c r="I19" s="171" t="s">
        <v>18</v>
      </c>
      <c r="J19" s="171"/>
      <c r="K19" s="171"/>
      <c r="L19" s="171" t="s">
        <v>18</v>
      </c>
      <c r="M19" s="171"/>
      <c r="N19" s="171"/>
      <c r="O19" s="171" t="s">
        <v>18</v>
      </c>
      <c r="P19" s="171"/>
      <c r="Q19" s="171"/>
      <c r="R19" s="171" t="s">
        <v>18</v>
      </c>
      <c r="S19" s="170"/>
      <c r="T19" s="170"/>
      <c r="U19" s="170"/>
    </row>
    <row r="20" spans="1:26" ht="63">
      <c r="A20" s="710" t="s">
        <v>905</v>
      </c>
      <c r="B20" s="713" t="s">
        <v>906</v>
      </c>
      <c r="C20" s="867">
        <v>12</v>
      </c>
      <c r="D20" s="240" t="s">
        <v>907</v>
      </c>
      <c r="E20" s="713" t="s">
        <v>908</v>
      </c>
      <c r="F20" s="713" t="s">
        <v>909</v>
      </c>
      <c r="G20" s="713" t="s">
        <v>18</v>
      </c>
      <c r="H20" s="713" t="s">
        <v>18</v>
      </c>
      <c r="I20" s="713" t="s">
        <v>18</v>
      </c>
      <c r="J20" s="713" t="s">
        <v>18</v>
      </c>
      <c r="K20" s="713" t="s">
        <v>18</v>
      </c>
      <c r="L20" s="713" t="s">
        <v>18</v>
      </c>
      <c r="M20" s="713" t="s">
        <v>18</v>
      </c>
      <c r="N20" s="713" t="s">
        <v>18</v>
      </c>
      <c r="O20" s="713" t="s">
        <v>18</v>
      </c>
      <c r="P20" s="713" t="s">
        <v>18</v>
      </c>
      <c r="Q20" s="713" t="s">
        <v>18</v>
      </c>
      <c r="R20" s="713" t="s">
        <v>18</v>
      </c>
      <c r="S20" s="240"/>
      <c r="T20" s="240"/>
      <c r="U20" s="240"/>
    </row>
    <row r="21" spans="1:26" ht="15.75">
      <c r="A21" s="711"/>
      <c r="B21" s="714"/>
      <c r="C21" s="868"/>
      <c r="D21" s="240" t="s">
        <v>910</v>
      </c>
      <c r="E21" s="714"/>
      <c r="F21" s="714"/>
      <c r="G21" s="714"/>
      <c r="H21" s="714"/>
      <c r="I21" s="714"/>
      <c r="J21" s="714"/>
      <c r="K21" s="714"/>
      <c r="L21" s="714"/>
      <c r="M21" s="714"/>
      <c r="N21" s="714"/>
      <c r="O21" s="714"/>
      <c r="P21" s="714"/>
      <c r="Q21" s="714"/>
      <c r="R21" s="714"/>
      <c r="S21" s="240"/>
      <c r="T21" s="240"/>
      <c r="U21" s="240"/>
    </row>
    <row r="22" spans="1:26" ht="31.5">
      <c r="A22" s="712"/>
      <c r="B22" s="715"/>
      <c r="C22" s="869"/>
      <c r="D22" s="240" t="s">
        <v>911</v>
      </c>
      <c r="E22" s="715"/>
      <c r="F22" s="715"/>
      <c r="G22" s="715"/>
      <c r="H22" s="715"/>
      <c r="I22" s="715"/>
      <c r="J22" s="715"/>
      <c r="K22" s="715"/>
      <c r="L22" s="715"/>
      <c r="M22" s="715"/>
      <c r="N22" s="715"/>
      <c r="O22" s="715"/>
      <c r="P22" s="715"/>
      <c r="Q22" s="715"/>
      <c r="R22" s="715"/>
      <c r="S22" s="240"/>
      <c r="T22" s="240"/>
      <c r="U22" s="240"/>
    </row>
    <row r="23" spans="1:26" ht="31.5">
      <c r="A23" s="710" t="s">
        <v>912</v>
      </c>
      <c r="B23" s="713" t="s">
        <v>906</v>
      </c>
      <c r="C23" s="867">
        <v>52</v>
      </c>
      <c r="D23" s="240" t="s">
        <v>913</v>
      </c>
      <c r="E23" s="713" t="s">
        <v>914</v>
      </c>
      <c r="F23" s="713" t="s">
        <v>888</v>
      </c>
      <c r="G23" s="713" t="s">
        <v>18</v>
      </c>
      <c r="H23" s="713" t="s">
        <v>18</v>
      </c>
      <c r="I23" s="713" t="s">
        <v>18</v>
      </c>
      <c r="J23" s="713" t="s">
        <v>18</v>
      </c>
      <c r="K23" s="713" t="s">
        <v>18</v>
      </c>
      <c r="L23" s="713" t="s">
        <v>18</v>
      </c>
      <c r="M23" s="713" t="s">
        <v>18</v>
      </c>
      <c r="N23" s="713" t="s">
        <v>18</v>
      </c>
      <c r="O23" s="713" t="s">
        <v>18</v>
      </c>
      <c r="P23" s="713" t="s">
        <v>18</v>
      </c>
      <c r="Q23" s="713" t="s">
        <v>18</v>
      </c>
      <c r="R23" s="713" t="s">
        <v>18</v>
      </c>
      <c r="S23" s="240"/>
      <c r="T23" s="240"/>
      <c r="U23" s="240"/>
    </row>
    <row r="24" spans="1:26" ht="15.75">
      <c r="A24" s="711"/>
      <c r="B24" s="714"/>
      <c r="C24" s="868"/>
      <c r="D24" s="240" t="s">
        <v>910</v>
      </c>
      <c r="E24" s="714"/>
      <c r="F24" s="714"/>
      <c r="G24" s="714"/>
      <c r="H24" s="714"/>
      <c r="I24" s="714"/>
      <c r="J24" s="714"/>
      <c r="K24" s="714"/>
      <c r="L24" s="714"/>
      <c r="M24" s="714"/>
      <c r="N24" s="714"/>
      <c r="O24" s="714"/>
      <c r="P24" s="714"/>
      <c r="Q24" s="714"/>
      <c r="R24" s="714"/>
      <c r="S24" s="240"/>
      <c r="T24" s="240"/>
      <c r="U24" s="240"/>
    </row>
    <row r="25" spans="1:26" ht="31.5">
      <c r="A25" s="712"/>
      <c r="B25" s="715"/>
      <c r="C25" s="869"/>
      <c r="D25" s="240" t="s">
        <v>911</v>
      </c>
      <c r="E25" s="715"/>
      <c r="F25" s="715"/>
      <c r="G25" s="715"/>
      <c r="H25" s="715"/>
      <c r="I25" s="715"/>
      <c r="J25" s="715"/>
      <c r="K25" s="715"/>
      <c r="L25" s="715"/>
      <c r="M25" s="715"/>
      <c r="N25" s="715"/>
      <c r="O25" s="715"/>
      <c r="P25" s="715"/>
      <c r="Q25" s="715"/>
      <c r="R25" s="715"/>
      <c r="S25" s="240"/>
      <c r="T25" s="240"/>
      <c r="U25" s="240"/>
    </row>
    <row r="26" spans="1:26" ht="31.5">
      <c r="A26" s="710" t="s">
        <v>915</v>
      </c>
      <c r="B26" s="713" t="s">
        <v>916</v>
      </c>
      <c r="C26" s="713">
        <v>1</v>
      </c>
      <c r="D26" s="187" t="s">
        <v>917</v>
      </c>
      <c r="E26" s="474" t="s">
        <v>918</v>
      </c>
      <c r="F26" s="474" t="s">
        <v>888</v>
      </c>
      <c r="G26" s="8" t="s">
        <v>18</v>
      </c>
      <c r="H26" s="8" t="s">
        <v>18</v>
      </c>
      <c r="I26" s="8"/>
      <c r="J26" s="186"/>
      <c r="K26" s="186"/>
      <c r="L26" s="186"/>
      <c r="M26" s="186"/>
      <c r="N26" s="186"/>
      <c r="O26" s="186"/>
      <c r="P26" s="186"/>
      <c r="Q26" s="186"/>
      <c r="R26" s="186"/>
      <c r="S26" s="187"/>
      <c r="T26" s="187"/>
      <c r="U26" s="187"/>
    </row>
    <row r="27" spans="1:26" ht="31.5">
      <c r="A27" s="711"/>
      <c r="B27" s="714"/>
      <c r="C27" s="714"/>
      <c r="D27" s="187" t="s">
        <v>919</v>
      </c>
      <c r="E27" s="728"/>
      <c r="F27" s="728"/>
      <c r="G27" s="8"/>
      <c r="H27" s="8" t="s">
        <v>18</v>
      </c>
      <c r="I27" s="8" t="s">
        <v>18</v>
      </c>
      <c r="J27" s="186"/>
      <c r="K27" s="186"/>
      <c r="L27" s="186"/>
      <c r="M27" s="186"/>
      <c r="N27" s="186"/>
      <c r="O27" s="186"/>
      <c r="P27" s="186"/>
      <c r="Q27" s="186"/>
      <c r="R27" s="186"/>
      <c r="S27" s="8"/>
      <c r="T27" s="187"/>
      <c r="U27" s="187"/>
    </row>
    <row r="28" spans="1:26" ht="31.5">
      <c r="A28" s="711"/>
      <c r="B28" s="714"/>
      <c r="C28" s="714"/>
      <c r="D28" s="187" t="s">
        <v>920</v>
      </c>
      <c r="E28" s="728"/>
      <c r="F28" s="728"/>
      <c r="G28" s="8"/>
      <c r="H28" s="8" t="s">
        <v>18</v>
      </c>
      <c r="I28" s="8" t="s">
        <v>18</v>
      </c>
      <c r="J28" s="8" t="s">
        <v>18</v>
      </c>
      <c r="K28" s="8"/>
      <c r="L28" s="186"/>
      <c r="M28" s="186"/>
      <c r="N28" s="186"/>
      <c r="O28" s="186"/>
      <c r="P28" s="186"/>
      <c r="Q28" s="186"/>
      <c r="R28" s="186"/>
      <c r="S28" s="8"/>
      <c r="T28" s="187"/>
      <c r="U28" s="187"/>
    </row>
    <row r="29" spans="1:26" ht="31.5">
      <c r="A29" s="712"/>
      <c r="B29" s="715"/>
      <c r="C29" s="715"/>
      <c r="D29" s="187" t="s">
        <v>921</v>
      </c>
      <c r="E29" s="475"/>
      <c r="F29" s="475"/>
      <c r="G29" s="186"/>
      <c r="H29" s="8"/>
      <c r="I29" s="8"/>
      <c r="J29" s="8"/>
      <c r="K29" s="186" t="s">
        <v>18</v>
      </c>
      <c r="L29" s="8" t="s">
        <v>18</v>
      </c>
      <c r="M29" s="186" t="s">
        <v>18</v>
      </c>
      <c r="N29" s="186" t="s">
        <v>18</v>
      </c>
      <c r="O29" s="186" t="s">
        <v>18</v>
      </c>
      <c r="P29" s="186" t="s">
        <v>18</v>
      </c>
      <c r="Q29" s="186" t="s">
        <v>18</v>
      </c>
      <c r="R29" s="186" t="s">
        <v>18</v>
      </c>
      <c r="S29" s="8"/>
      <c r="T29" s="187"/>
      <c r="U29" s="187"/>
    </row>
    <row r="30" spans="1:26" ht="31.5">
      <c r="A30" s="857" t="s">
        <v>922</v>
      </c>
      <c r="B30" s="713" t="s">
        <v>923</v>
      </c>
      <c r="C30" s="713">
        <v>10</v>
      </c>
      <c r="D30" s="240" t="s">
        <v>924</v>
      </c>
      <c r="E30" s="713" t="s">
        <v>925</v>
      </c>
      <c r="F30" s="713" t="s">
        <v>888</v>
      </c>
      <c r="G30" s="171" t="s">
        <v>18</v>
      </c>
      <c r="H30" s="171" t="s">
        <v>18</v>
      </c>
      <c r="I30" s="171" t="s">
        <v>18</v>
      </c>
      <c r="J30" s="170"/>
      <c r="K30" s="170"/>
      <c r="L30" s="170"/>
      <c r="M30" s="170"/>
      <c r="N30" s="170"/>
      <c r="O30" s="170"/>
      <c r="P30" s="170"/>
      <c r="Q30" s="170"/>
      <c r="R30" s="170"/>
      <c r="S30" s="171" t="s">
        <v>926</v>
      </c>
      <c r="T30" s="240"/>
      <c r="U30" s="240"/>
      <c r="X30" t="s">
        <v>927</v>
      </c>
    </row>
    <row r="31" spans="1:26" ht="31.5">
      <c r="A31" s="858"/>
      <c r="B31" s="714"/>
      <c r="C31" s="714"/>
      <c r="D31" s="240" t="s">
        <v>928</v>
      </c>
      <c r="E31" s="714"/>
      <c r="F31" s="714"/>
      <c r="G31" s="171" t="s">
        <v>18</v>
      </c>
      <c r="H31" s="171" t="s">
        <v>18</v>
      </c>
      <c r="I31" s="171" t="s">
        <v>18</v>
      </c>
      <c r="J31" s="170"/>
      <c r="K31" s="170"/>
      <c r="L31" s="170"/>
      <c r="M31" s="170"/>
      <c r="N31" s="170"/>
      <c r="O31" s="170"/>
      <c r="P31" s="170"/>
      <c r="Q31" s="170"/>
      <c r="R31" s="170"/>
      <c r="S31" s="171"/>
      <c r="T31" s="240"/>
      <c r="U31" s="240"/>
      <c r="W31" t="s">
        <v>929</v>
      </c>
      <c r="X31" t="s">
        <v>930</v>
      </c>
      <c r="Y31" t="s">
        <v>931</v>
      </c>
      <c r="Z31" t="s">
        <v>932</v>
      </c>
    </row>
    <row r="32" spans="1:26" ht="31.5">
      <c r="A32" s="858"/>
      <c r="B32" s="714"/>
      <c r="C32" s="714"/>
      <c r="D32" s="240" t="s">
        <v>933</v>
      </c>
      <c r="E32" s="714"/>
      <c r="F32" s="714"/>
      <c r="G32" s="171" t="s">
        <v>18</v>
      </c>
      <c r="H32" s="171" t="s">
        <v>18</v>
      </c>
      <c r="I32" s="171" t="s">
        <v>18</v>
      </c>
      <c r="J32" s="171"/>
      <c r="K32" s="171"/>
      <c r="L32" s="170"/>
      <c r="M32" s="170"/>
      <c r="N32" s="170"/>
      <c r="O32" s="170"/>
      <c r="P32" s="170"/>
      <c r="Q32" s="170"/>
      <c r="R32" s="170"/>
      <c r="S32" s="171"/>
      <c r="T32" s="240"/>
      <c r="U32" s="240"/>
      <c r="W32">
        <v>35000</v>
      </c>
      <c r="X32">
        <v>6000</v>
      </c>
      <c r="Y32">
        <v>30000</v>
      </c>
      <c r="Z32">
        <f>75*60</f>
        <v>4500</v>
      </c>
    </row>
    <row r="33" spans="1:26" ht="15.75">
      <c r="A33" s="858"/>
      <c r="B33" s="714"/>
      <c r="C33" s="714"/>
      <c r="D33" s="240" t="s">
        <v>934</v>
      </c>
      <c r="E33" s="714"/>
      <c r="F33" s="714"/>
      <c r="G33" s="170"/>
      <c r="H33" s="171" t="s">
        <v>18</v>
      </c>
      <c r="I33" s="171" t="s">
        <v>18</v>
      </c>
      <c r="J33" s="171" t="s">
        <v>18</v>
      </c>
      <c r="K33" s="170"/>
      <c r="L33" s="171"/>
      <c r="M33" s="170"/>
      <c r="N33" s="170"/>
      <c r="O33" s="170"/>
      <c r="P33" s="170"/>
      <c r="Q33" s="170"/>
      <c r="R33" s="170"/>
      <c r="S33" s="171"/>
      <c r="T33" s="240"/>
      <c r="U33" s="240"/>
      <c r="W33">
        <f>+(W32*5)+(X32*5)+(Y32*5)+(Z32*5)</f>
        <v>377500</v>
      </c>
    </row>
    <row r="34" spans="1:26" ht="15.75">
      <c r="A34" s="858"/>
      <c r="B34" s="714"/>
      <c r="C34" s="714"/>
      <c r="D34" s="240" t="s">
        <v>935</v>
      </c>
      <c r="E34" s="714"/>
      <c r="F34" s="714"/>
      <c r="G34" s="170"/>
      <c r="H34" s="170"/>
      <c r="I34" s="171" t="s">
        <v>18</v>
      </c>
      <c r="J34" s="171" t="s">
        <v>18</v>
      </c>
      <c r="K34" s="171" t="s">
        <v>18</v>
      </c>
      <c r="L34" s="171"/>
      <c r="M34" s="171"/>
      <c r="N34" s="171"/>
      <c r="O34" s="171"/>
      <c r="P34" s="171"/>
      <c r="Q34" s="170"/>
      <c r="R34" s="170"/>
      <c r="S34" s="171"/>
      <c r="T34" s="240"/>
      <c r="U34" s="240"/>
    </row>
    <row r="35" spans="1:26" ht="31.5">
      <c r="A35" s="859"/>
      <c r="B35" s="715"/>
      <c r="C35" s="715"/>
      <c r="D35" s="240" t="s">
        <v>936</v>
      </c>
      <c r="E35" s="715"/>
      <c r="F35" s="715"/>
      <c r="G35" s="170"/>
      <c r="H35" s="170"/>
      <c r="I35" s="170"/>
      <c r="J35" s="171" t="s">
        <v>18</v>
      </c>
      <c r="K35" s="171" t="s">
        <v>18</v>
      </c>
      <c r="L35" s="171" t="s">
        <v>18</v>
      </c>
      <c r="M35" s="171" t="s">
        <v>18</v>
      </c>
      <c r="N35" s="171" t="s">
        <v>18</v>
      </c>
      <c r="O35" s="171" t="s">
        <v>18</v>
      </c>
      <c r="P35" s="171" t="s">
        <v>18</v>
      </c>
      <c r="Q35" s="171" t="s">
        <v>18</v>
      </c>
      <c r="R35" s="171" t="s">
        <v>18</v>
      </c>
      <c r="S35" s="240"/>
      <c r="T35" s="240"/>
      <c r="U35" s="171" t="s">
        <v>18</v>
      </c>
    </row>
    <row r="36" spans="1:26" ht="47.25">
      <c r="A36" s="873" t="s">
        <v>922</v>
      </c>
      <c r="B36" s="880" t="s">
        <v>937</v>
      </c>
      <c r="C36" s="880">
        <v>10</v>
      </c>
      <c r="D36" s="245" t="s">
        <v>938</v>
      </c>
      <c r="E36" s="880" t="s">
        <v>925</v>
      </c>
      <c r="F36" s="880" t="s">
        <v>939</v>
      </c>
      <c r="G36" s="171" t="s">
        <v>18</v>
      </c>
      <c r="H36" s="171" t="s">
        <v>18</v>
      </c>
      <c r="I36" s="171" t="s">
        <v>18</v>
      </c>
      <c r="J36" s="170"/>
      <c r="K36" s="170"/>
      <c r="L36" s="170"/>
      <c r="M36" s="170"/>
      <c r="N36" s="170"/>
      <c r="O36" s="170"/>
      <c r="P36" s="170"/>
      <c r="Q36" s="170"/>
      <c r="R36" s="170"/>
      <c r="S36" s="171"/>
      <c r="T36" s="240"/>
      <c r="U36" s="240"/>
      <c r="X36" t="s">
        <v>927</v>
      </c>
    </row>
    <row r="37" spans="1:26" ht="31.5">
      <c r="A37" s="874"/>
      <c r="B37" s="881"/>
      <c r="C37" s="881"/>
      <c r="D37" s="245" t="s">
        <v>940</v>
      </c>
      <c r="E37" s="881"/>
      <c r="F37" s="881"/>
      <c r="G37" s="171" t="s">
        <v>18</v>
      </c>
      <c r="H37" s="171" t="s">
        <v>18</v>
      </c>
      <c r="I37" s="171" t="s">
        <v>18</v>
      </c>
      <c r="J37" s="170"/>
      <c r="K37" s="170"/>
      <c r="L37" s="170"/>
      <c r="M37" s="170"/>
      <c r="N37" s="170"/>
      <c r="O37" s="170"/>
      <c r="P37" s="170"/>
      <c r="Q37" s="170"/>
      <c r="R37" s="170"/>
      <c r="S37" s="171"/>
      <c r="T37" s="240"/>
      <c r="U37" s="240"/>
      <c r="W37" t="s">
        <v>929</v>
      </c>
      <c r="X37" t="s">
        <v>930</v>
      </c>
      <c r="Y37" t="s">
        <v>931</v>
      </c>
      <c r="Z37" t="s">
        <v>932</v>
      </c>
    </row>
    <row r="38" spans="1:26" ht="31.5">
      <c r="A38" s="874"/>
      <c r="B38" s="881"/>
      <c r="C38" s="881"/>
      <c r="D38" s="245" t="s">
        <v>941</v>
      </c>
      <c r="E38" s="881"/>
      <c r="F38" s="881"/>
      <c r="G38" s="171" t="s">
        <v>18</v>
      </c>
      <c r="H38" s="171" t="s">
        <v>18</v>
      </c>
      <c r="I38" s="171" t="s">
        <v>18</v>
      </c>
      <c r="J38" s="171"/>
      <c r="K38" s="171"/>
      <c r="L38" s="170"/>
      <c r="M38" s="170"/>
      <c r="N38" s="170"/>
      <c r="O38" s="170"/>
      <c r="P38" s="170"/>
      <c r="Q38" s="170"/>
      <c r="R38" s="170"/>
      <c r="S38" s="171"/>
      <c r="T38" s="240"/>
      <c r="U38" s="240"/>
      <c r="W38">
        <v>35000</v>
      </c>
      <c r="X38">
        <v>6000</v>
      </c>
      <c r="Y38">
        <v>30000</v>
      </c>
      <c r="Z38">
        <f>75*60</f>
        <v>4500</v>
      </c>
    </row>
    <row r="39" spans="1:26" ht="15.75">
      <c r="A39" s="874"/>
      <c r="B39" s="881"/>
      <c r="C39" s="881"/>
      <c r="D39" s="245" t="s">
        <v>934</v>
      </c>
      <c r="E39" s="881"/>
      <c r="F39" s="881"/>
      <c r="G39" s="170"/>
      <c r="H39" s="171" t="s">
        <v>18</v>
      </c>
      <c r="I39" s="171" t="s">
        <v>18</v>
      </c>
      <c r="J39" s="171" t="s">
        <v>18</v>
      </c>
      <c r="K39" s="170"/>
      <c r="L39" s="171"/>
      <c r="M39" s="170"/>
      <c r="N39" s="170"/>
      <c r="O39" s="170"/>
      <c r="P39" s="170"/>
      <c r="Q39" s="170"/>
      <c r="R39" s="170"/>
      <c r="S39" s="171"/>
      <c r="T39" s="240"/>
      <c r="U39" s="240"/>
      <c r="W39">
        <f>+(W38*5)+(X38*5)+(Y38*5)+(Z38*5)</f>
        <v>377500</v>
      </c>
    </row>
    <row r="40" spans="1:26" ht="47.25">
      <c r="A40" s="874"/>
      <c r="B40" s="881"/>
      <c r="C40" s="881"/>
      <c r="D40" s="245" t="s">
        <v>935</v>
      </c>
      <c r="E40" s="881"/>
      <c r="F40" s="881"/>
      <c r="G40" s="170"/>
      <c r="H40" s="170"/>
      <c r="I40" s="171" t="s">
        <v>18</v>
      </c>
      <c r="J40" s="171" t="s">
        <v>18</v>
      </c>
      <c r="K40" s="171" t="s">
        <v>18</v>
      </c>
      <c r="L40" s="171"/>
      <c r="M40" s="171"/>
      <c r="N40" s="171"/>
      <c r="O40" s="171"/>
      <c r="P40" s="171"/>
      <c r="Q40" s="170"/>
      <c r="R40" s="170"/>
      <c r="S40" s="246" t="s">
        <v>942</v>
      </c>
      <c r="T40" s="240"/>
      <c r="U40" s="240"/>
    </row>
    <row r="41" spans="1:26" ht="31.5">
      <c r="A41" s="875"/>
      <c r="B41" s="882"/>
      <c r="C41" s="882"/>
      <c r="D41" s="245" t="s">
        <v>936</v>
      </c>
      <c r="E41" s="882"/>
      <c r="F41" s="882"/>
      <c r="G41" s="170"/>
      <c r="H41" s="170"/>
      <c r="I41" s="170"/>
      <c r="J41" s="171" t="s">
        <v>18</v>
      </c>
      <c r="K41" s="171" t="s">
        <v>18</v>
      </c>
      <c r="L41" s="171" t="s">
        <v>18</v>
      </c>
      <c r="M41" s="171" t="s">
        <v>18</v>
      </c>
      <c r="N41" s="171" t="s">
        <v>18</v>
      </c>
      <c r="O41" s="171" t="s">
        <v>18</v>
      </c>
      <c r="P41" s="171" t="s">
        <v>18</v>
      </c>
      <c r="Q41" s="171" t="s">
        <v>18</v>
      </c>
      <c r="R41" s="171" t="s">
        <v>18</v>
      </c>
      <c r="S41" s="240"/>
      <c r="T41" s="240"/>
      <c r="U41" s="171" t="s">
        <v>18</v>
      </c>
    </row>
    <row r="42" spans="1:26" ht="36.75" customHeight="1">
      <c r="A42" s="710" t="s">
        <v>943</v>
      </c>
      <c r="B42" s="713" t="s">
        <v>864</v>
      </c>
      <c r="C42" s="855">
        <v>1</v>
      </c>
      <c r="D42" s="240" t="s">
        <v>901</v>
      </c>
      <c r="E42" s="713" t="s">
        <v>944</v>
      </c>
      <c r="F42" s="713" t="s">
        <v>888</v>
      </c>
      <c r="G42" s="171" t="s">
        <v>18</v>
      </c>
      <c r="H42" s="171" t="s">
        <v>18</v>
      </c>
      <c r="I42" s="171" t="s">
        <v>18</v>
      </c>
      <c r="J42" s="171" t="s">
        <v>18</v>
      </c>
      <c r="K42" s="171" t="s">
        <v>18</v>
      </c>
      <c r="L42" s="171" t="s">
        <v>18</v>
      </c>
      <c r="M42" s="171" t="s">
        <v>18</v>
      </c>
      <c r="N42" s="171" t="s">
        <v>18</v>
      </c>
      <c r="O42" s="171" t="s">
        <v>18</v>
      </c>
      <c r="P42" s="171" t="s">
        <v>18</v>
      </c>
      <c r="Q42" s="171" t="s">
        <v>18</v>
      </c>
      <c r="R42" s="171" t="s">
        <v>18</v>
      </c>
      <c r="S42" s="713"/>
      <c r="T42" s="713"/>
      <c r="U42" s="713" t="s">
        <v>945</v>
      </c>
    </row>
    <row r="43" spans="1:26" ht="15.75">
      <c r="A43" s="711"/>
      <c r="B43" s="714"/>
      <c r="C43" s="791"/>
      <c r="D43" s="240" t="s">
        <v>946</v>
      </c>
      <c r="E43" s="714"/>
      <c r="F43" s="714"/>
      <c r="G43" s="171" t="s">
        <v>18</v>
      </c>
      <c r="H43" s="171" t="s">
        <v>18</v>
      </c>
      <c r="I43" s="171" t="s">
        <v>18</v>
      </c>
      <c r="J43" s="171" t="s">
        <v>18</v>
      </c>
      <c r="K43" s="171" t="s">
        <v>18</v>
      </c>
      <c r="L43" s="171" t="s">
        <v>18</v>
      </c>
      <c r="M43" s="171" t="s">
        <v>18</v>
      </c>
      <c r="N43" s="171" t="s">
        <v>18</v>
      </c>
      <c r="O43" s="171" t="s">
        <v>18</v>
      </c>
      <c r="P43" s="171" t="s">
        <v>18</v>
      </c>
      <c r="Q43" s="171" t="s">
        <v>18</v>
      </c>
      <c r="R43" s="171" t="s">
        <v>18</v>
      </c>
      <c r="S43" s="714"/>
      <c r="T43" s="714"/>
      <c r="U43" s="714"/>
    </row>
    <row r="44" spans="1:26" ht="47.25">
      <c r="A44" s="711"/>
      <c r="B44" s="714"/>
      <c r="C44" s="791"/>
      <c r="D44" s="240" t="s">
        <v>947</v>
      </c>
      <c r="E44" s="714"/>
      <c r="F44" s="714"/>
      <c r="G44" s="171" t="s">
        <v>18</v>
      </c>
      <c r="H44" s="171" t="s">
        <v>18</v>
      </c>
      <c r="I44" s="171" t="s">
        <v>18</v>
      </c>
      <c r="J44" s="171" t="s">
        <v>18</v>
      </c>
      <c r="K44" s="171" t="s">
        <v>18</v>
      </c>
      <c r="L44" s="171" t="s">
        <v>18</v>
      </c>
      <c r="M44" s="171" t="s">
        <v>18</v>
      </c>
      <c r="N44" s="171" t="s">
        <v>18</v>
      </c>
      <c r="O44" s="171" t="s">
        <v>18</v>
      </c>
      <c r="P44" s="171" t="s">
        <v>18</v>
      </c>
      <c r="Q44" s="171" t="s">
        <v>18</v>
      </c>
      <c r="R44" s="171" t="s">
        <v>18</v>
      </c>
      <c r="S44" s="714"/>
      <c r="T44" s="714"/>
      <c r="U44" s="714"/>
    </row>
    <row r="45" spans="1:26" ht="47.25">
      <c r="A45" s="711"/>
      <c r="B45" s="714"/>
      <c r="C45" s="791"/>
      <c r="D45" s="240" t="s">
        <v>948</v>
      </c>
      <c r="E45" s="714"/>
      <c r="F45" s="714"/>
      <c r="G45" s="171" t="s">
        <v>18</v>
      </c>
      <c r="H45" s="171" t="s">
        <v>18</v>
      </c>
      <c r="I45" s="171" t="s">
        <v>18</v>
      </c>
      <c r="J45" s="171" t="s">
        <v>18</v>
      </c>
      <c r="K45" s="171" t="s">
        <v>18</v>
      </c>
      <c r="L45" s="171" t="s">
        <v>18</v>
      </c>
      <c r="M45" s="171" t="s">
        <v>18</v>
      </c>
      <c r="N45" s="171" t="s">
        <v>18</v>
      </c>
      <c r="O45" s="171" t="s">
        <v>18</v>
      </c>
      <c r="P45" s="171" t="s">
        <v>18</v>
      </c>
      <c r="Q45" s="171" t="s">
        <v>18</v>
      </c>
      <c r="R45" s="171" t="s">
        <v>18</v>
      </c>
      <c r="S45" s="714"/>
      <c r="T45" s="714"/>
      <c r="U45" s="714"/>
    </row>
    <row r="46" spans="1:26" ht="31.5">
      <c r="A46" s="711"/>
      <c r="B46" s="714"/>
      <c r="C46" s="791"/>
      <c r="D46" s="240" t="s">
        <v>949</v>
      </c>
      <c r="E46" s="714"/>
      <c r="F46" s="714"/>
      <c r="G46" s="171" t="s">
        <v>18</v>
      </c>
      <c r="H46" s="171" t="s">
        <v>18</v>
      </c>
      <c r="I46" s="171" t="s">
        <v>18</v>
      </c>
      <c r="J46" s="171" t="s">
        <v>18</v>
      </c>
      <c r="K46" s="171" t="s">
        <v>18</v>
      </c>
      <c r="L46" s="171" t="s">
        <v>18</v>
      </c>
      <c r="M46" s="171" t="s">
        <v>18</v>
      </c>
      <c r="N46" s="171" t="s">
        <v>18</v>
      </c>
      <c r="O46" s="171" t="s">
        <v>18</v>
      </c>
      <c r="P46" s="171" t="s">
        <v>18</v>
      </c>
      <c r="Q46" s="171" t="s">
        <v>18</v>
      </c>
      <c r="R46" s="171" t="s">
        <v>18</v>
      </c>
      <c r="S46" s="714"/>
      <c r="T46" s="714"/>
      <c r="U46" s="714"/>
    </row>
    <row r="47" spans="1:26" ht="27" customHeight="1">
      <c r="A47" s="712"/>
      <c r="B47" s="715"/>
      <c r="C47" s="856"/>
      <c r="D47" s="240" t="s">
        <v>950</v>
      </c>
      <c r="E47" s="715"/>
      <c r="F47" s="715"/>
      <c r="G47" s="171" t="s">
        <v>18</v>
      </c>
      <c r="H47" s="171" t="s">
        <v>18</v>
      </c>
      <c r="I47" s="171" t="s">
        <v>18</v>
      </c>
      <c r="J47" s="171" t="s">
        <v>18</v>
      </c>
      <c r="K47" s="171" t="s">
        <v>18</v>
      </c>
      <c r="L47" s="171" t="s">
        <v>18</v>
      </c>
      <c r="M47" s="171" t="s">
        <v>18</v>
      </c>
      <c r="N47" s="171" t="s">
        <v>18</v>
      </c>
      <c r="O47" s="171" t="s">
        <v>18</v>
      </c>
      <c r="P47" s="171" t="s">
        <v>18</v>
      </c>
      <c r="Q47" s="171" t="s">
        <v>18</v>
      </c>
      <c r="R47" s="171" t="s">
        <v>18</v>
      </c>
      <c r="S47" s="715"/>
      <c r="T47" s="715"/>
      <c r="U47" s="715"/>
    </row>
    <row r="48" spans="1:26" ht="17.100000000000001" customHeight="1">
      <c r="A48" s="710" t="s">
        <v>951</v>
      </c>
      <c r="B48" s="713" t="s">
        <v>872</v>
      </c>
      <c r="C48" s="855">
        <v>1</v>
      </c>
      <c r="D48" s="240" t="s">
        <v>952</v>
      </c>
      <c r="E48" s="713" t="s">
        <v>953</v>
      </c>
      <c r="F48" s="713" t="s">
        <v>888</v>
      </c>
      <c r="G48" s="171" t="s">
        <v>18</v>
      </c>
      <c r="H48" s="171" t="s">
        <v>18</v>
      </c>
      <c r="I48" s="171" t="s">
        <v>18</v>
      </c>
      <c r="J48" s="171" t="s">
        <v>18</v>
      </c>
      <c r="K48" s="171" t="s">
        <v>18</v>
      </c>
      <c r="L48" s="171" t="s">
        <v>18</v>
      </c>
      <c r="M48" s="171" t="s">
        <v>18</v>
      </c>
      <c r="N48" s="171" t="s">
        <v>18</v>
      </c>
      <c r="O48" s="171" t="s">
        <v>18</v>
      </c>
      <c r="P48" s="171" t="s">
        <v>18</v>
      </c>
      <c r="Q48" s="171" t="s">
        <v>18</v>
      </c>
      <c r="R48" s="171" t="s">
        <v>18</v>
      </c>
      <c r="S48" s="713" t="s">
        <v>954</v>
      </c>
      <c r="T48" s="713"/>
      <c r="U48" s="713" t="s">
        <v>955</v>
      </c>
    </row>
    <row r="49" spans="1:21" ht="15.75">
      <c r="A49" s="711"/>
      <c r="B49" s="714"/>
      <c r="C49" s="791"/>
      <c r="D49" s="240" t="s">
        <v>946</v>
      </c>
      <c r="E49" s="714"/>
      <c r="F49" s="714"/>
      <c r="G49" s="171" t="s">
        <v>18</v>
      </c>
      <c r="H49" s="171" t="s">
        <v>18</v>
      </c>
      <c r="I49" s="171" t="s">
        <v>18</v>
      </c>
      <c r="J49" s="171" t="s">
        <v>18</v>
      </c>
      <c r="K49" s="171" t="s">
        <v>18</v>
      </c>
      <c r="L49" s="171" t="s">
        <v>18</v>
      </c>
      <c r="M49" s="171" t="s">
        <v>18</v>
      </c>
      <c r="N49" s="171" t="s">
        <v>18</v>
      </c>
      <c r="O49" s="171" t="s">
        <v>18</v>
      </c>
      <c r="P49" s="171" t="s">
        <v>18</v>
      </c>
      <c r="Q49" s="171" t="s">
        <v>18</v>
      </c>
      <c r="R49" s="171" t="s">
        <v>18</v>
      </c>
      <c r="S49" s="714"/>
      <c r="T49" s="714"/>
      <c r="U49" s="714"/>
    </row>
    <row r="50" spans="1:21" ht="78.75">
      <c r="A50" s="711"/>
      <c r="B50" s="714"/>
      <c r="C50" s="791"/>
      <c r="D50" s="240" t="s">
        <v>956</v>
      </c>
      <c r="E50" s="714"/>
      <c r="F50" s="714"/>
      <c r="G50" s="171" t="s">
        <v>18</v>
      </c>
      <c r="H50" s="171" t="s">
        <v>18</v>
      </c>
      <c r="I50" s="171" t="s">
        <v>18</v>
      </c>
      <c r="J50" s="171" t="s">
        <v>18</v>
      </c>
      <c r="K50" s="171" t="s">
        <v>18</v>
      </c>
      <c r="L50" s="171" t="s">
        <v>18</v>
      </c>
      <c r="M50" s="171" t="s">
        <v>18</v>
      </c>
      <c r="N50" s="171" t="s">
        <v>18</v>
      </c>
      <c r="O50" s="171" t="s">
        <v>18</v>
      </c>
      <c r="P50" s="171" t="s">
        <v>18</v>
      </c>
      <c r="Q50" s="171" t="s">
        <v>18</v>
      </c>
      <c r="R50" s="171" t="s">
        <v>18</v>
      </c>
      <c r="S50" s="714"/>
      <c r="T50" s="714"/>
      <c r="U50" s="714"/>
    </row>
    <row r="51" spans="1:21" ht="31.5">
      <c r="A51" s="711"/>
      <c r="B51" s="714"/>
      <c r="C51" s="791"/>
      <c r="D51" s="240" t="s">
        <v>957</v>
      </c>
      <c r="E51" s="714"/>
      <c r="F51" s="714"/>
      <c r="G51" s="171" t="s">
        <v>18</v>
      </c>
      <c r="H51" s="171" t="s">
        <v>18</v>
      </c>
      <c r="I51" s="171" t="s">
        <v>18</v>
      </c>
      <c r="J51" s="171" t="s">
        <v>18</v>
      </c>
      <c r="K51" s="171" t="s">
        <v>18</v>
      </c>
      <c r="L51" s="171" t="s">
        <v>18</v>
      </c>
      <c r="M51" s="171" t="s">
        <v>18</v>
      </c>
      <c r="N51" s="171" t="s">
        <v>18</v>
      </c>
      <c r="O51" s="171" t="s">
        <v>18</v>
      </c>
      <c r="P51" s="171" t="s">
        <v>18</v>
      </c>
      <c r="Q51" s="171" t="s">
        <v>18</v>
      </c>
      <c r="R51" s="171" t="s">
        <v>18</v>
      </c>
      <c r="S51" s="715"/>
      <c r="T51" s="715"/>
      <c r="U51" s="715"/>
    </row>
    <row r="52" spans="1:21" ht="17.100000000000001" hidden="1" customHeight="1">
      <c r="A52" s="711"/>
      <c r="B52" s="714"/>
      <c r="C52" s="791"/>
      <c r="D52" s="247" t="s">
        <v>948</v>
      </c>
      <c r="E52" s="714"/>
      <c r="F52" s="714"/>
      <c r="G52" s="170"/>
      <c r="H52" s="170"/>
      <c r="I52" s="170"/>
      <c r="J52" s="170"/>
      <c r="K52" s="170"/>
      <c r="L52" s="171" t="s">
        <v>18</v>
      </c>
      <c r="M52" s="171" t="s">
        <v>18</v>
      </c>
      <c r="N52" s="171" t="s">
        <v>18</v>
      </c>
      <c r="O52" s="171" t="s">
        <v>18</v>
      </c>
      <c r="P52" s="171"/>
      <c r="Q52" s="170"/>
      <c r="R52" s="170"/>
      <c r="S52" s="240"/>
      <c r="T52" s="240"/>
      <c r="U52" s="240"/>
    </row>
    <row r="53" spans="1:21" ht="17.100000000000001" hidden="1" customHeight="1">
      <c r="A53" s="712"/>
      <c r="B53" s="715"/>
      <c r="C53" s="856"/>
      <c r="D53" s="240"/>
      <c r="E53" s="715"/>
      <c r="F53" s="715"/>
      <c r="G53" s="170"/>
      <c r="H53" s="170"/>
      <c r="I53" s="170"/>
      <c r="J53" s="170"/>
      <c r="K53" s="170"/>
      <c r="L53" s="170"/>
      <c r="M53" s="170"/>
      <c r="N53" s="170"/>
      <c r="O53" s="170"/>
      <c r="P53" s="171" t="s">
        <v>18</v>
      </c>
      <c r="Q53" s="171" t="s">
        <v>18</v>
      </c>
      <c r="R53" s="171" t="s">
        <v>18</v>
      </c>
      <c r="S53" s="240"/>
      <c r="T53" s="240"/>
      <c r="U53" s="240"/>
    </row>
    <row r="54" spans="1:21" ht="17.100000000000001" customHeight="1">
      <c r="A54" s="710" t="s">
        <v>958</v>
      </c>
      <c r="B54" s="713" t="s">
        <v>877</v>
      </c>
      <c r="C54" s="855">
        <v>1</v>
      </c>
      <c r="D54" s="240" t="s">
        <v>952</v>
      </c>
      <c r="E54" s="713" t="s">
        <v>959</v>
      </c>
      <c r="F54" s="713" t="s">
        <v>888</v>
      </c>
      <c r="G54" s="171" t="s">
        <v>18</v>
      </c>
      <c r="H54" s="171" t="s">
        <v>18</v>
      </c>
      <c r="I54" s="171" t="s">
        <v>18</v>
      </c>
      <c r="J54" s="171" t="s">
        <v>18</v>
      </c>
      <c r="K54" s="171" t="s">
        <v>18</v>
      </c>
      <c r="L54" s="171" t="s">
        <v>18</v>
      </c>
      <c r="M54" s="171" t="s">
        <v>18</v>
      </c>
      <c r="N54" s="171" t="s">
        <v>18</v>
      </c>
      <c r="O54" s="171" t="s">
        <v>18</v>
      </c>
      <c r="P54" s="171" t="s">
        <v>18</v>
      </c>
      <c r="Q54" s="171" t="s">
        <v>18</v>
      </c>
      <c r="R54" s="171" t="s">
        <v>18</v>
      </c>
      <c r="S54" s="713" t="s">
        <v>954</v>
      </c>
      <c r="T54" s="713"/>
      <c r="U54" s="713" t="s">
        <v>955</v>
      </c>
    </row>
    <row r="55" spans="1:21" ht="31.5">
      <c r="A55" s="711"/>
      <c r="B55" s="714"/>
      <c r="C55" s="791"/>
      <c r="D55" s="240" t="s">
        <v>960</v>
      </c>
      <c r="E55" s="714"/>
      <c r="F55" s="714"/>
      <c r="G55" s="171" t="s">
        <v>18</v>
      </c>
      <c r="H55" s="171" t="s">
        <v>18</v>
      </c>
      <c r="I55" s="171" t="s">
        <v>18</v>
      </c>
      <c r="J55" s="171" t="s">
        <v>18</v>
      </c>
      <c r="K55" s="171" t="s">
        <v>18</v>
      </c>
      <c r="L55" s="171" t="s">
        <v>18</v>
      </c>
      <c r="M55" s="171" t="s">
        <v>18</v>
      </c>
      <c r="N55" s="171" t="s">
        <v>18</v>
      </c>
      <c r="O55" s="171" t="s">
        <v>18</v>
      </c>
      <c r="P55" s="171" t="s">
        <v>18</v>
      </c>
      <c r="Q55" s="171" t="s">
        <v>18</v>
      </c>
      <c r="R55" s="171" t="s">
        <v>18</v>
      </c>
      <c r="S55" s="714"/>
      <c r="T55" s="714"/>
      <c r="U55" s="714"/>
    </row>
    <row r="56" spans="1:21" ht="15.75">
      <c r="A56" s="711"/>
      <c r="B56" s="714"/>
      <c r="C56" s="791"/>
      <c r="D56" s="240" t="s">
        <v>961</v>
      </c>
      <c r="E56" s="714"/>
      <c r="F56" s="714"/>
      <c r="G56" s="171" t="s">
        <v>18</v>
      </c>
      <c r="H56" s="171" t="s">
        <v>18</v>
      </c>
      <c r="I56" s="171" t="s">
        <v>18</v>
      </c>
      <c r="J56" s="171" t="s">
        <v>18</v>
      </c>
      <c r="K56" s="171" t="s">
        <v>18</v>
      </c>
      <c r="L56" s="171" t="s">
        <v>18</v>
      </c>
      <c r="M56" s="171" t="s">
        <v>18</v>
      </c>
      <c r="N56" s="171" t="s">
        <v>18</v>
      </c>
      <c r="O56" s="171" t="s">
        <v>18</v>
      </c>
      <c r="P56" s="171" t="s">
        <v>18</v>
      </c>
      <c r="Q56" s="171" t="s">
        <v>18</v>
      </c>
      <c r="R56" s="171" t="s">
        <v>18</v>
      </c>
      <c r="S56" s="714"/>
      <c r="T56" s="714"/>
      <c r="U56" s="714"/>
    </row>
    <row r="57" spans="1:21" ht="15.75">
      <c r="A57" s="711"/>
      <c r="B57" s="714"/>
      <c r="C57" s="791"/>
      <c r="D57" s="240" t="s">
        <v>962</v>
      </c>
      <c r="E57" s="714"/>
      <c r="F57" s="714"/>
      <c r="G57" s="171" t="s">
        <v>18</v>
      </c>
      <c r="H57" s="171" t="s">
        <v>18</v>
      </c>
      <c r="I57" s="171" t="s">
        <v>18</v>
      </c>
      <c r="J57" s="171" t="s">
        <v>18</v>
      </c>
      <c r="K57" s="171" t="s">
        <v>18</v>
      </c>
      <c r="L57" s="171" t="s">
        <v>18</v>
      </c>
      <c r="M57" s="171" t="s">
        <v>18</v>
      </c>
      <c r="N57" s="171" t="s">
        <v>18</v>
      </c>
      <c r="O57" s="171" t="s">
        <v>18</v>
      </c>
      <c r="P57" s="171" t="s">
        <v>18</v>
      </c>
      <c r="Q57" s="171" t="s">
        <v>18</v>
      </c>
      <c r="R57" s="171" t="s">
        <v>18</v>
      </c>
      <c r="S57" s="714"/>
      <c r="T57" s="714"/>
      <c r="U57" s="714"/>
    </row>
    <row r="58" spans="1:21" ht="15.75">
      <c r="A58" s="711"/>
      <c r="B58" s="714"/>
      <c r="C58" s="791"/>
      <c r="D58" s="240" t="s">
        <v>963</v>
      </c>
      <c r="E58" s="714"/>
      <c r="F58" s="714"/>
      <c r="G58" s="171" t="s">
        <v>18</v>
      </c>
      <c r="H58" s="171" t="s">
        <v>18</v>
      </c>
      <c r="I58" s="171" t="s">
        <v>18</v>
      </c>
      <c r="J58" s="171" t="s">
        <v>18</v>
      </c>
      <c r="K58" s="171" t="s">
        <v>18</v>
      </c>
      <c r="L58" s="171" t="s">
        <v>18</v>
      </c>
      <c r="M58" s="171" t="s">
        <v>18</v>
      </c>
      <c r="N58" s="171" t="s">
        <v>18</v>
      </c>
      <c r="O58" s="171" t="s">
        <v>18</v>
      </c>
      <c r="P58" s="171" t="s">
        <v>18</v>
      </c>
      <c r="Q58" s="171" t="s">
        <v>18</v>
      </c>
      <c r="R58" s="171" t="s">
        <v>18</v>
      </c>
      <c r="S58" s="714"/>
      <c r="T58" s="714"/>
      <c r="U58" s="714"/>
    </row>
    <row r="59" spans="1:21" ht="31.5">
      <c r="A59" s="712"/>
      <c r="B59" s="715"/>
      <c r="C59" s="856"/>
      <c r="D59" s="240" t="s">
        <v>964</v>
      </c>
      <c r="E59" s="715"/>
      <c r="F59" s="715"/>
      <c r="G59" s="171" t="s">
        <v>18</v>
      </c>
      <c r="H59" s="171" t="s">
        <v>18</v>
      </c>
      <c r="I59" s="171" t="s">
        <v>18</v>
      </c>
      <c r="J59" s="171" t="s">
        <v>18</v>
      </c>
      <c r="K59" s="171" t="s">
        <v>18</v>
      </c>
      <c r="L59" s="171" t="s">
        <v>18</v>
      </c>
      <c r="M59" s="171" t="s">
        <v>18</v>
      </c>
      <c r="N59" s="171" t="s">
        <v>18</v>
      </c>
      <c r="O59" s="171" t="s">
        <v>18</v>
      </c>
      <c r="P59" s="171" t="s">
        <v>18</v>
      </c>
      <c r="Q59" s="171" t="s">
        <v>18</v>
      </c>
      <c r="R59" s="171" t="s">
        <v>18</v>
      </c>
      <c r="S59" s="715"/>
      <c r="T59" s="715"/>
      <c r="U59" s="715"/>
    </row>
    <row r="60" spans="1:21" ht="17.100000000000001" customHeight="1">
      <c r="A60" s="710" t="s">
        <v>965</v>
      </c>
      <c r="B60" s="713" t="s">
        <v>877</v>
      </c>
      <c r="C60" s="855">
        <v>1</v>
      </c>
      <c r="D60" s="248" t="s">
        <v>885</v>
      </c>
      <c r="E60" s="713" t="s">
        <v>966</v>
      </c>
      <c r="F60" s="713" t="s">
        <v>888</v>
      </c>
      <c r="G60" s="171" t="s">
        <v>18</v>
      </c>
      <c r="H60" s="171" t="s">
        <v>18</v>
      </c>
      <c r="I60" s="171" t="s">
        <v>18</v>
      </c>
      <c r="J60" s="171" t="s">
        <v>18</v>
      </c>
      <c r="K60" s="171" t="s">
        <v>18</v>
      </c>
      <c r="L60" s="171" t="s">
        <v>18</v>
      </c>
      <c r="M60" s="171" t="s">
        <v>18</v>
      </c>
      <c r="N60" s="171" t="s">
        <v>18</v>
      </c>
      <c r="O60" s="171" t="s">
        <v>18</v>
      </c>
      <c r="P60" s="171" t="s">
        <v>18</v>
      </c>
      <c r="Q60" s="171" t="s">
        <v>18</v>
      </c>
      <c r="R60" s="171" t="s">
        <v>18</v>
      </c>
      <c r="S60" s="713" t="s">
        <v>967</v>
      </c>
      <c r="T60" s="713"/>
      <c r="U60" s="713" t="s">
        <v>955</v>
      </c>
    </row>
    <row r="61" spans="1:21" ht="15.75">
      <c r="A61" s="711"/>
      <c r="B61" s="714"/>
      <c r="C61" s="791"/>
      <c r="D61" s="240" t="s">
        <v>968</v>
      </c>
      <c r="E61" s="714"/>
      <c r="F61" s="714"/>
      <c r="G61" s="171" t="s">
        <v>18</v>
      </c>
      <c r="H61" s="171" t="s">
        <v>18</v>
      </c>
      <c r="I61" s="171" t="s">
        <v>18</v>
      </c>
      <c r="J61" s="171" t="s">
        <v>18</v>
      </c>
      <c r="K61" s="171" t="s">
        <v>18</v>
      </c>
      <c r="L61" s="171" t="s">
        <v>18</v>
      </c>
      <c r="M61" s="171" t="s">
        <v>18</v>
      </c>
      <c r="N61" s="171" t="s">
        <v>18</v>
      </c>
      <c r="O61" s="171" t="s">
        <v>18</v>
      </c>
      <c r="P61" s="171" t="s">
        <v>18</v>
      </c>
      <c r="Q61" s="171" t="s">
        <v>18</v>
      </c>
      <c r="R61" s="171" t="s">
        <v>18</v>
      </c>
      <c r="S61" s="714"/>
      <c r="T61" s="714"/>
      <c r="U61" s="714"/>
    </row>
    <row r="62" spans="1:21" ht="47.25">
      <c r="A62" s="711"/>
      <c r="B62" s="714"/>
      <c r="C62" s="791"/>
      <c r="D62" s="240" t="s">
        <v>969</v>
      </c>
      <c r="E62" s="714"/>
      <c r="F62" s="714"/>
      <c r="G62" s="171" t="s">
        <v>18</v>
      </c>
      <c r="H62" s="171" t="s">
        <v>18</v>
      </c>
      <c r="I62" s="171" t="s">
        <v>18</v>
      </c>
      <c r="J62" s="171" t="s">
        <v>18</v>
      </c>
      <c r="K62" s="171" t="s">
        <v>18</v>
      </c>
      <c r="L62" s="171" t="s">
        <v>18</v>
      </c>
      <c r="M62" s="171" t="s">
        <v>18</v>
      </c>
      <c r="N62" s="171" t="s">
        <v>18</v>
      </c>
      <c r="O62" s="171" t="s">
        <v>18</v>
      </c>
      <c r="P62" s="171" t="s">
        <v>18</v>
      </c>
      <c r="Q62" s="171" t="s">
        <v>18</v>
      </c>
      <c r="R62" s="171" t="s">
        <v>18</v>
      </c>
      <c r="S62" s="714"/>
      <c r="T62" s="714"/>
      <c r="U62" s="714"/>
    </row>
    <row r="63" spans="1:21" ht="31.5">
      <c r="A63" s="711"/>
      <c r="B63" s="714"/>
      <c r="C63" s="791"/>
      <c r="D63" s="240" t="s">
        <v>970</v>
      </c>
      <c r="E63" s="714"/>
      <c r="F63" s="714"/>
      <c r="G63" s="171" t="s">
        <v>18</v>
      </c>
      <c r="H63" s="171" t="s">
        <v>18</v>
      </c>
      <c r="I63" s="171" t="s">
        <v>18</v>
      </c>
      <c r="J63" s="171" t="s">
        <v>18</v>
      </c>
      <c r="K63" s="171" t="s">
        <v>18</v>
      </c>
      <c r="L63" s="171" t="s">
        <v>18</v>
      </c>
      <c r="M63" s="171" t="s">
        <v>18</v>
      </c>
      <c r="N63" s="171" t="s">
        <v>18</v>
      </c>
      <c r="O63" s="171" t="s">
        <v>18</v>
      </c>
      <c r="P63" s="171" t="s">
        <v>18</v>
      </c>
      <c r="Q63" s="171" t="s">
        <v>18</v>
      </c>
      <c r="R63" s="171" t="s">
        <v>18</v>
      </c>
      <c r="S63" s="714"/>
      <c r="T63" s="714"/>
      <c r="U63" s="714"/>
    </row>
    <row r="64" spans="1:21" ht="33.950000000000003" customHeight="1">
      <c r="A64" s="711"/>
      <c r="B64" s="714"/>
      <c r="C64" s="791"/>
      <c r="D64" s="249" t="s">
        <v>971</v>
      </c>
      <c r="E64" s="714"/>
      <c r="F64" s="714"/>
      <c r="G64" s="171" t="s">
        <v>18</v>
      </c>
      <c r="H64" s="171" t="s">
        <v>18</v>
      </c>
      <c r="I64" s="171" t="s">
        <v>18</v>
      </c>
      <c r="J64" s="171" t="s">
        <v>18</v>
      </c>
      <c r="K64" s="171" t="s">
        <v>18</v>
      </c>
      <c r="L64" s="171" t="s">
        <v>18</v>
      </c>
      <c r="M64" s="171" t="s">
        <v>18</v>
      </c>
      <c r="N64" s="171" t="s">
        <v>18</v>
      </c>
      <c r="O64" s="171" t="s">
        <v>18</v>
      </c>
      <c r="P64" s="171" t="s">
        <v>18</v>
      </c>
      <c r="Q64" s="171" t="s">
        <v>18</v>
      </c>
      <c r="R64" s="171" t="s">
        <v>18</v>
      </c>
      <c r="S64" s="714"/>
      <c r="T64" s="714"/>
      <c r="U64" s="714"/>
    </row>
    <row r="65" spans="1:21" ht="15.75">
      <c r="A65" s="711"/>
      <c r="B65" s="714"/>
      <c r="C65" s="791"/>
      <c r="D65" s="240" t="s">
        <v>972</v>
      </c>
      <c r="E65" s="714"/>
      <c r="F65" s="714"/>
      <c r="G65" s="171" t="s">
        <v>18</v>
      </c>
      <c r="H65" s="171" t="s">
        <v>18</v>
      </c>
      <c r="I65" s="171" t="s">
        <v>18</v>
      </c>
      <c r="J65" s="171" t="s">
        <v>18</v>
      </c>
      <c r="K65" s="171" t="s">
        <v>18</v>
      </c>
      <c r="L65" s="171" t="s">
        <v>18</v>
      </c>
      <c r="M65" s="171" t="s">
        <v>18</v>
      </c>
      <c r="N65" s="171" t="s">
        <v>18</v>
      </c>
      <c r="O65" s="171" t="s">
        <v>18</v>
      </c>
      <c r="P65" s="171" t="s">
        <v>18</v>
      </c>
      <c r="Q65" s="171" t="s">
        <v>18</v>
      </c>
      <c r="R65" s="171" t="s">
        <v>18</v>
      </c>
      <c r="S65" s="714"/>
      <c r="T65" s="714"/>
      <c r="U65" s="714"/>
    </row>
    <row r="66" spans="1:21" ht="17.100000000000001" customHeight="1">
      <c r="A66" s="711"/>
      <c r="B66" s="714"/>
      <c r="C66" s="791"/>
      <c r="D66" s="240" t="s">
        <v>973</v>
      </c>
      <c r="E66" s="714"/>
      <c r="F66" s="714"/>
      <c r="G66" s="171" t="s">
        <v>18</v>
      </c>
      <c r="H66" s="171" t="s">
        <v>18</v>
      </c>
      <c r="I66" s="171" t="s">
        <v>18</v>
      </c>
      <c r="J66" s="171" t="s">
        <v>18</v>
      </c>
      <c r="K66" s="171" t="s">
        <v>18</v>
      </c>
      <c r="L66" s="171" t="s">
        <v>18</v>
      </c>
      <c r="M66" s="171" t="s">
        <v>18</v>
      </c>
      <c r="N66" s="171" t="s">
        <v>18</v>
      </c>
      <c r="O66" s="171" t="s">
        <v>18</v>
      </c>
      <c r="P66" s="171" t="s">
        <v>18</v>
      </c>
      <c r="Q66" s="171" t="s">
        <v>18</v>
      </c>
      <c r="R66" s="171" t="s">
        <v>18</v>
      </c>
      <c r="S66" s="714"/>
      <c r="T66" s="715"/>
      <c r="U66" s="715"/>
    </row>
    <row r="67" spans="1:21" ht="15.75" customHeight="1">
      <c r="A67" s="1" t="s">
        <v>1</v>
      </c>
      <c r="B67" s="425" t="s">
        <v>974</v>
      </c>
      <c r="C67" s="426"/>
      <c r="D67" s="426"/>
      <c r="E67" s="426"/>
      <c r="F67" s="426"/>
      <c r="G67" s="426"/>
      <c r="H67" s="426"/>
      <c r="I67" s="426"/>
      <c r="J67" s="426"/>
      <c r="K67" s="426"/>
      <c r="L67" s="426"/>
      <c r="M67" s="426"/>
      <c r="N67" s="426"/>
      <c r="O67" s="426"/>
      <c r="P67" s="426"/>
      <c r="Q67" s="426"/>
      <c r="R67" s="426"/>
      <c r="S67" s="426"/>
      <c r="T67" s="426"/>
      <c r="U67" s="427"/>
    </row>
    <row r="68" spans="1:21" ht="17.25" customHeight="1">
      <c r="A68" s="177" t="s">
        <v>860</v>
      </c>
      <c r="B68" s="428" t="s">
        <v>399</v>
      </c>
      <c r="C68" s="428"/>
      <c r="D68" s="428"/>
      <c r="E68" s="428"/>
      <c r="F68" s="428"/>
      <c r="G68" s="428"/>
      <c r="H68" s="428"/>
      <c r="I68" s="428"/>
      <c r="J68" s="428"/>
      <c r="K68" s="428"/>
      <c r="L68" s="428"/>
      <c r="M68" s="428"/>
      <c r="N68" s="428"/>
      <c r="O68" s="428"/>
      <c r="P68" s="428"/>
      <c r="Q68" s="428"/>
      <c r="R68" s="428"/>
      <c r="S68" s="428"/>
      <c r="T68" s="428"/>
      <c r="U68" s="428"/>
    </row>
    <row r="69" spans="1:21" ht="30" customHeight="1">
      <c r="A69" s="2" t="s">
        <v>373</v>
      </c>
      <c r="B69" s="430" t="s">
        <v>400</v>
      </c>
      <c r="C69" s="430"/>
      <c r="D69" s="430"/>
      <c r="E69" s="430"/>
      <c r="F69" s="430"/>
      <c r="G69" s="430"/>
      <c r="H69" s="430"/>
      <c r="I69" s="430"/>
      <c r="J69" s="430"/>
      <c r="K69" s="430"/>
      <c r="L69" s="430"/>
      <c r="M69" s="430"/>
      <c r="N69" s="430"/>
      <c r="O69" s="430"/>
      <c r="P69" s="430"/>
      <c r="Q69" s="430"/>
      <c r="R69" s="430"/>
      <c r="S69" s="430"/>
      <c r="T69" s="430"/>
      <c r="U69" s="430"/>
    </row>
    <row r="70" spans="1:21" ht="26.25" customHeight="1">
      <c r="A70" s="169" t="s">
        <v>861</v>
      </c>
      <c r="B70" s="736" t="s">
        <v>862</v>
      </c>
      <c r="C70" s="737"/>
      <c r="D70" s="737"/>
      <c r="E70" s="737"/>
      <c r="F70" s="737"/>
      <c r="G70" s="737"/>
      <c r="H70" s="737"/>
      <c r="I70" s="737"/>
      <c r="J70" s="737"/>
      <c r="K70" s="737"/>
      <c r="L70" s="737"/>
      <c r="M70" s="737"/>
      <c r="N70" s="737"/>
      <c r="O70" s="737"/>
      <c r="P70" s="737"/>
      <c r="Q70" s="737"/>
      <c r="R70" s="737"/>
      <c r="S70" s="737"/>
      <c r="T70" s="737"/>
      <c r="U70" s="738"/>
    </row>
    <row r="71" spans="1:21">
      <c r="A71" s="3">
        <v>1</v>
      </c>
      <c r="B71" s="3">
        <v>2</v>
      </c>
      <c r="C71" s="3">
        <v>3</v>
      </c>
      <c r="D71" s="3">
        <v>4</v>
      </c>
      <c r="E71" s="3">
        <v>5</v>
      </c>
      <c r="F71" s="3">
        <v>6</v>
      </c>
      <c r="G71" s="432">
        <v>7</v>
      </c>
      <c r="H71" s="432"/>
      <c r="I71" s="432"/>
      <c r="J71" s="432"/>
      <c r="K71" s="432"/>
      <c r="L71" s="432"/>
      <c r="M71" s="432"/>
      <c r="N71" s="432"/>
      <c r="O71" s="432"/>
      <c r="P71" s="432"/>
      <c r="Q71" s="432"/>
      <c r="R71" s="432"/>
      <c r="S71" s="433">
        <v>8</v>
      </c>
      <c r="T71" s="434"/>
      <c r="U71" s="435"/>
    </row>
    <row r="72" spans="1:21">
      <c r="A72" s="432" t="s">
        <v>3</v>
      </c>
      <c r="B72" s="432" t="s">
        <v>4</v>
      </c>
      <c r="C72" s="432" t="s">
        <v>5</v>
      </c>
      <c r="D72" s="432" t="s">
        <v>6</v>
      </c>
      <c r="E72" s="432" t="s">
        <v>7</v>
      </c>
      <c r="F72" s="432" t="s">
        <v>8</v>
      </c>
      <c r="G72" s="432" t="s">
        <v>9</v>
      </c>
      <c r="H72" s="432"/>
      <c r="I72" s="432"/>
      <c r="J72" s="432"/>
      <c r="K72" s="432"/>
      <c r="L72" s="432"/>
      <c r="M72" s="432"/>
      <c r="N72" s="432"/>
      <c r="O72" s="432"/>
      <c r="P72" s="432"/>
      <c r="Q72" s="432"/>
      <c r="R72" s="432"/>
      <c r="S72" s="436" t="s">
        <v>10</v>
      </c>
      <c r="T72" s="437"/>
      <c r="U72" s="438"/>
    </row>
    <row r="73" spans="1:21">
      <c r="A73" s="432"/>
      <c r="B73" s="432"/>
      <c r="C73" s="432"/>
      <c r="D73" s="432"/>
      <c r="E73" s="432"/>
      <c r="F73" s="432"/>
      <c r="G73" s="432" t="s">
        <v>11</v>
      </c>
      <c r="H73" s="432"/>
      <c r="I73" s="432"/>
      <c r="J73" s="432" t="s">
        <v>12</v>
      </c>
      <c r="K73" s="432"/>
      <c r="L73" s="432"/>
      <c r="M73" s="432" t="s">
        <v>13</v>
      </c>
      <c r="N73" s="432"/>
      <c r="O73" s="432"/>
      <c r="P73" s="432" t="s">
        <v>14</v>
      </c>
      <c r="Q73" s="432"/>
      <c r="R73" s="432"/>
      <c r="S73" s="439" t="s">
        <v>15</v>
      </c>
      <c r="T73" s="439" t="s">
        <v>16</v>
      </c>
      <c r="U73" s="439" t="s">
        <v>17</v>
      </c>
    </row>
    <row r="74" spans="1:21">
      <c r="A74" s="439"/>
      <c r="B74" s="439"/>
      <c r="C74" s="439"/>
      <c r="D74" s="439"/>
      <c r="E74" s="439"/>
      <c r="F74" s="439"/>
      <c r="G74" s="6">
        <v>1</v>
      </c>
      <c r="H74" s="6">
        <v>2</v>
      </c>
      <c r="I74" s="6">
        <v>3</v>
      </c>
      <c r="J74" s="6">
        <v>4</v>
      </c>
      <c r="K74" s="6">
        <v>5</v>
      </c>
      <c r="L74" s="6">
        <v>6</v>
      </c>
      <c r="M74" s="6">
        <v>7</v>
      </c>
      <c r="N74" s="6">
        <v>8</v>
      </c>
      <c r="O74" s="6">
        <v>9</v>
      </c>
      <c r="P74" s="6">
        <v>10</v>
      </c>
      <c r="Q74" s="6">
        <v>11</v>
      </c>
      <c r="R74" s="6">
        <v>12</v>
      </c>
      <c r="S74" s="471"/>
      <c r="T74" s="471"/>
      <c r="U74" s="471"/>
    </row>
    <row r="75" spans="1:21" ht="31.5">
      <c r="A75" s="857" t="s">
        <v>975</v>
      </c>
      <c r="B75" s="713" t="s">
        <v>976</v>
      </c>
      <c r="C75" s="713">
        <v>1</v>
      </c>
      <c r="D75" s="244" t="s">
        <v>977</v>
      </c>
      <c r="E75" s="713" t="s">
        <v>978</v>
      </c>
      <c r="F75" s="864" t="s">
        <v>979</v>
      </c>
      <c r="G75" s="10"/>
      <c r="H75" s="10"/>
      <c r="I75" s="10"/>
      <c r="J75" s="10"/>
      <c r="K75" s="10" t="s">
        <v>18</v>
      </c>
      <c r="L75" s="10"/>
      <c r="M75" s="10"/>
      <c r="N75" s="10"/>
      <c r="O75" s="10"/>
      <c r="P75" s="10"/>
      <c r="Q75" s="10"/>
      <c r="R75" s="10"/>
      <c r="S75" s="170"/>
      <c r="T75" s="170"/>
      <c r="U75" s="170"/>
    </row>
    <row r="76" spans="1:21" ht="31.5">
      <c r="A76" s="858"/>
      <c r="B76" s="714"/>
      <c r="C76" s="714"/>
      <c r="D76" s="244" t="s">
        <v>980</v>
      </c>
      <c r="E76" s="714"/>
      <c r="F76" s="865"/>
      <c r="G76" s="10"/>
      <c r="H76" s="10"/>
      <c r="I76" s="10"/>
      <c r="J76" s="10"/>
      <c r="K76" s="10" t="s">
        <v>18</v>
      </c>
      <c r="L76" s="10"/>
      <c r="M76" s="10"/>
      <c r="N76" s="10"/>
      <c r="O76" s="10"/>
      <c r="P76" s="10"/>
      <c r="Q76" s="10"/>
      <c r="R76" s="10"/>
      <c r="S76" s="170"/>
      <c r="T76" s="170"/>
      <c r="U76" s="170"/>
    </row>
    <row r="77" spans="1:21" ht="15.75">
      <c r="A77" s="858"/>
      <c r="B77" s="714"/>
      <c r="C77" s="714"/>
      <c r="D77" s="244" t="s">
        <v>981</v>
      </c>
      <c r="E77" s="714"/>
      <c r="F77" s="865"/>
      <c r="G77" s="10"/>
      <c r="H77" s="10"/>
      <c r="I77" s="10"/>
      <c r="J77" s="10"/>
      <c r="K77" s="10"/>
      <c r="L77" s="10" t="s">
        <v>18</v>
      </c>
      <c r="M77" s="10"/>
      <c r="N77" s="10"/>
      <c r="O77" s="10"/>
      <c r="P77" s="10"/>
      <c r="Q77" s="10"/>
      <c r="R77" s="10"/>
      <c r="S77" s="170"/>
      <c r="T77" s="170"/>
      <c r="U77" s="170"/>
    </row>
    <row r="78" spans="1:21" ht="31.5">
      <c r="A78" s="859"/>
      <c r="B78" s="715"/>
      <c r="C78" s="715"/>
      <c r="D78" s="244" t="s">
        <v>982</v>
      </c>
      <c r="E78" s="715"/>
      <c r="F78" s="866"/>
      <c r="G78" s="10"/>
      <c r="H78" s="10"/>
      <c r="I78" s="10"/>
      <c r="J78" s="10"/>
      <c r="K78" s="10"/>
      <c r="L78" s="10"/>
      <c r="M78" s="10" t="s">
        <v>18</v>
      </c>
      <c r="N78" s="10"/>
      <c r="O78" s="10"/>
      <c r="P78" s="10"/>
      <c r="Q78" s="10"/>
      <c r="R78" s="10"/>
      <c r="S78" s="170"/>
      <c r="T78" s="170"/>
      <c r="U78" s="170"/>
    </row>
    <row r="79" spans="1:21" ht="31.5">
      <c r="A79" s="857" t="s">
        <v>983</v>
      </c>
      <c r="B79" s="713" t="s">
        <v>984</v>
      </c>
      <c r="C79" s="713" t="s">
        <v>985</v>
      </c>
      <c r="D79" s="241" t="s">
        <v>986</v>
      </c>
      <c r="E79" s="713" t="s">
        <v>987</v>
      </c>
      <c r="F79" s="864" t="s">
        <v>979</v>
      </c>
      <c r="G79" s="10"/>
      <c r="H79" s="10"/>
      <c r="I79" s="10" t="s">
        <v>18</v>
      </c>
      <c r="J79" s="10"/>
      <c r="K79" s="10" t="s">
        <v>18</v>
      </c>
      <c r="L79" s="10"/>
      <c r="M79" s="10"/>
      <c r="N79" s="10"/>
      <c r="O79" s="10" t="s">
        <v>18</v>
      </c>
      <c r="P79" s="10"/>
      <c r="Q79" s="10"/>
      <c r="R79" s="10" t="s">
        <v>18</v>
      </c>
      <c r="S79" s="170"/>
      <c r="T79" s="170"/>
      <c r="U79" s="170"/>
    </row>
    <row r="80" spans="1:21" ht="31.5">
      <c r="A80" s="858"/>
      <c r="B80" s="714"/>
      <c r="C80" s="714"/>
      <c r="D80" s="241" t="s">
        <v>988</v>
      </c>
      <c r="E80" s="714"/>
      <c r="F80" s="865"/>
      <c r="G80" s="10"/>
      <c r="H80" s="10"/>
      <c r="I80" s="10" t="s">
        <v>18</v>
      </c>
      <c r="J80" s="10"/>
      <c r="K80" s="10" t="s">
        <v>18</v>
      </c>
      <c r="L80" s="10"/>
      <c r="M80" s="10"/>
      <c r="N80" s="10"/>
      <c r="O80" s="10" t="s">
        <v>18</v>
      </c>
      <c r="P80" s="10"/>
      <c r="Q80" s="10"/>
      <c r="R80" s="10" t="s">
        <v>18</v>
      </c>
      <c r="S80" s="170"/>
      <c r="T80" s="170"/>
      <c r="U80" s="170"/>
    </row>
    <row r="81" spans="1:21" ht="31.5">
      <c r="A81" s="858"/>
      <c r="B81" s="715"/>
      <c r="C81" s="715"/>
      <c r="D81" s="241" t="s">
        <v>989</v>
      </c>
      <c r="E81" s="714"/>
      <c r="F81" s="865"/>
      <c r="G81" s="10"/>
      <c r="H81" s="10"/>
      <c r="I81" s="10" t="s">
        <v>18</v>
      </c>
      <c r="J81" s="10"/>
      <c r="K81" s="10" t="s">
        <v>18</v>
      </c>
      <c r="L81" s="10"/>
      <c r="M81" s="10" t="s">
        <v>18</v>
      </c>
      <c r="N81" s="10"/>
      <c r="O81" s="10" t="s">
        <v>18</v>
      </c>
      <c r="P81" s="10"/>
      <c r="Q81" s="10" t="s">
        <v>18</v>
      </c>
      <c r="R81" s="10"/>
      <c r="S81" s="170"/>
      <c r="T81" s="170"/>
      <c r="U81" s="170"/>
    </row>
    <row r="82" spans="1:21" ht="47.25">
      <c r="A82" s="859"/>
      <c r="B82" s="10" t="s">
        <v>990</v>
      </c>
      <c r="C82" s="10" t="s">
        <v>991</v>
      </c>
      <c r="D82" s="244" t="s">
        <v>992</v>
      </c>
      <c r="E82" s="715"/>
      <c r="F82" s="866"/>
      <c r="G82" s="10" t="s">
        <v>18</v>
      </c>
      <c r="H82" s="170"/>
      <c r="I82" s="170"/>
      <c r="J82" s="170"/>
      <c r="K82" s="170"/>
      <c r="L82" s="170"/>
      <c r="M82" s="170"/>
      <c r="N82" s="170"/>
      <c r="O82" s="170"/>
      <c r="P82" s="170"/>
      <c r="Q82" s="170"/>
      <c r="R82" s="170"/>
      <c r="S82" s="170"/>
      <c r="T82" s="170"/>
      <c r="U82" s="170"/>
    </row>
    <row r="83" spans="1:21" ht="42.75" customHeight="1">
      <c r="A83" s="857" t="s">
        <v>993</v>
      </c>
      <c r="B83" s="713" t="s">
        <v>994</v>
      </c>
      <c r="C83" s="713" t="s">
        <v>995</v>
      </c>
      <c r="D83" s="244" t="s">
        <v>996</v>
      </c>
      <c r="E83" s="779" t="s">
        <v>997</v>
      </c>
      <c r="F83" s="876" t="s">
        <v>998</v>
      </c>
      <c r="G83" s="10"/>
      <c r="H83" s="10"/>
      <c r="I83" s="10"/>
      <c r="J83" s="10"/>
      <c r="K83" s="10"/>
      <c r="L83" s="10"/>
      <c r="M83" s="10" t="s">
        <v>18</v>
      </c>
      <c r="N83" s="10"/>
      <c r="O83" s="10"/>
      <c r="P83" s="10" t="s">
        <v>18</v>
      </c>
      <c r="Q83" s="10"/>
      <c r="R83" s="10"/>
      <c r="S83" s="877" t="s">
        <v>999</v>
      </c>
      <c r="T83" s="710"/>
      <c r="U83" s="710"/>
    </row>
    <row r="84" spans="1:21" ht="32.25" customHeight="1">
      <c r="A84" s="858"/>
      <c r="B84" s="714"/>
      <c r="C84" s="714"/>
      <c r="D84" s="244" t="s">
        <v>1000</v>
      </c>
      <c r="E84" s="779"/>
      <c r="F84" s="876"/>
      <c r="G84" s="10"/>
      <c r="H84" s="10"/>
      <c r="I84" s="10"/>
      <c r="J84" s="10"/>
      <c r="K84" s="10"/>
      <c r="L84" s="10"/>
      <c r="M84" s="10" t="s">
        <v>18</v>
      </c>
      <c r="N84" s="10"/>
      <c r="O84" s="10"/>
      <c r="P84" s="10"/>
      <c r="Q84" s="10" t="s">
        <v>18</v>
      </c>
      <c r="R84" s="10"/>
      <c r="S84" s="878"/>
      <c r="T84" s="711"/>
      <c r="U84" s="711"/>
    </row>
    <row r="85" spans="1:21" ht="30.75" customHeight="1">
      <c r="A85" s="858"/>
      <c r="B85" s="714"/>
      <c r="C85" s="714"/>
      <c r="D85" s="244" t="s">
        <v>1001</v>
      </c>
      <c r="E85" s="779"/>
      <c r="F85" s="876"/>
      <c r="G85" s="10"/>
      <c r="H85" s="10"/>
      <c r="I85" s="10"/>
      <c r="J85" s="10"/>
      <c r="K85" s="10"/>
      <c r="L85" s="10"/>
      <c r="M85" s="10" t="s">
        <v>18</v>
      </c>
      <c r="N85" s="10"/>
      <c r="O85" s="10"/>
      <c r="P85" s="10"/>
      <c r="Q85" s="10" t="s">
        <v>18</v>
      </c>
      <c r="R85" s="10"/>
      <c r="S85" s="878"/>
      <c r="T85" s="711"/>
      <c r="U85" s="711"/>
    </row>
    <row r="86" spans="1:21" ht="46.5" customHeight="1">
      <c r="A86" s="859"/>
      <c r="B86" s="715"/>
      <c r="C86" s="715"/>
      <c r="D86" s="241" t="s">
        <v>1002</v>
      </c>
      <c r="E86" s="779"/>
      <c r="F86" s="876"/>
      <c r="G86" s="10"/>
      <c r="H86" s="10"/>
      <c r="I86" s="10"/>
      <c r="J86" s="10"/>
      <c r="K86" s="10"/>
      <c r="L86" s="10"/>
      <c r="M86" s="10" t="s">
        <v>18</v>
      </c>
      <c r="N86" s="10"/>
      <c r="O86" s="10"/>
      <c r="P86" s="10"/>
      <c r="Q86" s="10" t="s">
        <v>18</v>
      </c>
      <c r="R86" s="10" t="s">
        <v>18</v>
      </c>
      <c r="S86" s="879"/>
      <c r="T86" s="712"/>
      <c r="U86" s="712"/>
    </row>
    <row r="87" spans="1:21" ht="45" customHeight="1">
      <c r="A87" s="857" t="s">
        <v>1003</v>
      </c>
      <c r="B87" s="713" t="s">
        <v>1004</v>
      </c>
      <c r="C87" s="713">
        <v>1</v>
      </c>
      <c r="D87" s="244" t="s">
        <v>1005</v>
      </c>
      <c r="E87" s="713" t="s">
        <v>1006</v>
      </c>
      <c r="F87" s="864" t="s">
        <v>1007</v>
      </c>
      <c r="G87" s="10" t="s">
        <v>18</v>
      </c>
      <c r="H87" s="10" t="s">
        <v>18</v>
      </c>
      <c r="I87" s="10"/>
      <c r="J87" s="10"/>
      <c r="K87" s="10"/>
      <c r="L87" s="10"/>
      <c r="M87" s="10"/>
      <c r="N87" s="10"/>
      <c r="O87" s="10"/>
      <c r="P87" s="10"/>
      <c r="Q87" s="10"/>
      <c r="R87" s="10"/>
      <c r="S87" s="713"/>
      <c r="T87" s="710"/>
      <c r="U87" s="710"/>
    </row>
    <row r="88" spans="1:21" ht="87" customHeight="1">
      <c r="A88" s="858"/>
      <c r="B88" s="714"/>
      <c r="C88" s="714"/>
      <c r="D88" s="244" t="s">
        <v>1008</v>
      </c>
      <c r="E88" s="714"/>
      <c r="F88" s="865"/>
      <c r="G88" s="10" t="s">
        <v>18</v>
      </c>
      <c r="H88" s="10" t="s">
        <v>18</v>
      </c>
      <c r="I88" s="10" t="s">
        <v>18</v>
      </c>
      <c r="J88" s="10" t="s">
        <v>18</v>
      </c>
      <c r="K88" s="10"/>
      <c r="L88" s="10"/>
      <c r="M88" s="10"/>
      <c r="N88" s="10"/>
      <c r="O88" s="10"/>
      <c r="P88" s="10"/>
      <c r="Q88" s="10"/>
      <c r="R88" s="10"/>
      <c r="S88" s="714"/>
      <c r="T88" s="711"/>
      <c r="U88" s="711"/>
    </row>
    <row r="89" spans="1:21" ht="54.75" customHeight="1">
      <c r="A89" s="858"/>
      <c r="B89" s="714"/>
      <c r="C89" s="714"/>
      <c r="D89" s="244" t="s">
        <v>1009</v>
      </c>
      <c r="E89" s="714"/>
      <c r="F89" s="865"/>
      <c r="G89" s="10"/>
      <c r="H89" s="10"/>
      <c r="I89" s="10"/>
      <c r="J89" s="10" t="s">
        <v>18</v>
      </c>
      <c r="K89" s="10" t="s">
        <v>18</v>
      </c>
      <c r="L89" s="10"/>
      <c r="M89" s="10"/>
      <c r="N89" s="10"/>
      <c r="O89" s="10"/>
      <c r="P89" s="10"/>
      <c r="Q89" s="10"/>
      <c r="R89" s="10"/>
      <c r="S89" s="714"/>
      <c r="T89" s="711"/>
      <c r="U89" s="711"/>
    </row>
    <row r="90" spans="1:21" ht="48" customHeight="1">
      <c r="A90" s="858"/>
      <c r="B90" s="714"/>
      <c r="C90" s="714"/>
      <c r="D90" s="244" t="s">
        <v>1010</v>
      </c>
      <c r="E90" s="714"/>
      <c r="F90" s="865"/>
      <c r="G90" s="10"/>
      <c r="H90" s="10"/>
      <c r="I90" s="10"/>
      <c r="J90" s="10"/>
      <c r="K90" s="10" t="s">
        <v>18</v>
      </c>
      <c r="L90" s="10" t="s">
        <v>18</v>
      </c>
      <c r="M90" s="10"/>
      <c r="N90" s="10"/>
      <c r="O90" s="10"/>
      <c r="P90" s="10"/>
      <c r="Q90" s="10"/>
      <c r="R90" s="10"/>
      <c r="S90" s="714"/>
      <c r="T90" s="711"/>
      <c r="U90" s="711"/>
    </row>
    <row r="91" spans="1:21" ht="48" customHeight="1">
      <c r="A91" s="859"/>
      <c r="B91" s="715"/>
      <c r="C91" s="715"/>
      <c r="D91" s="244" t="s">
        <v>1011</v>
      </c>
      <c r="E91" s="715"/>
      <c r="F91" s="866"/>
      <c r="G91" s="10"/>
      <c r="H91" s="10"/>
      <c r="I91" s="10"/>
      <c r="J91" s="10"/>
      <c r="K91" s="10"/>
      <c r="L91" s="10" t="s">
        <v>18</v>
      </c>
      <c r="M91" s="10" t="s">
        <v>18</v>
      </c>
      <c r="N91" s="10"/>
      <c r="O91" s="10"/>
      <c r="P91" s="10"/>
      <c r="Q91" s="10"/>
      <c r="R91" s="10"/>
      <c r="S91" s="715"/>
      <c r="T91" s="712"/>
      <c r="U91" s="712"/>
    </row>
    <row r="92" spans="1:21" ht="45" customHeight="1">
      <c r="A92" s="873" t="s">
        <v>1012</v>
      </c>
      <c r="B92" s="713" t="s">
        <v>1013</v>
      </c>
      <c r="C92" s="713">
        <v>1</v>
      </c>
      <c r="D92" s="244" t="s">
        <v>1014</v>
      </c>
      <c r="E92" s="713" t="s">
        <v>1015</v>
      </c>
      <c r="F92" s="864" t="s">
        <v>979</v>
      </c>
      <c r="G92" s="10" t="s">
        <v>18</v>
      </c>
      <c r="H92" s="10" t="s">
        <v>18</v>
      </c>
      <c r="I92" s="10"/>
      <c r="J92" s="10"/>
      <c r="K92" s="10"/>
      <c r="L92" s="10"/>
      <c r="M92" s="10"/>
      <c r="N92" s="10"/>
      <c r="O92" s="10"/>
      <c r="P92" s="10"/>
      <c r="Q92" s="10"/>
      <c r="R92" s="10"/>
      <c r="S92" s="713" t="s">
        <v>1016</v>
      </c>
      <c r="T92" s="170"/>
      <c r="U92" s="170"/>
    </row>
    <row r="93" spans="1:21" ht="55.5" customHeight="1">
      <c r="A93" s="874"/>
      <c r="B93" s="714"/>
      <c r="C93" s="714"/>
      <c r="D93" s="244" t="s">
        <v>1017</v>
      </c>
      <c r="E93" s="714"/>
      <c r="F93" s="865"/>
      <c r="G93" s="10" t="s">
        <v>18</v>
      </c>
      <c r="H93" s="10" t="s">
        <v>18</v>
      </c>
      <c r="I93" s="10"/>
      <c r="J93" s="10"/>
      <c r="K93" s="10"/>
      <c r="L93" s="10"/>
      <c r="M93" s="10"/>
      <c r="N93" s="10"/>
      <c r="O93" s="10"/>
      <c r="P93" s="10"/>
      <c r="Q93" s="10"/>
      <c r="R93" s="10"/>
      <c r="S93" s="714"/>
      <c r="T93" s="170"/>
      <c r="U93" s="170"/>
    </row>
    <row r="94" spans="1:21" ht="54.75" customHeight="1">
      <c r="A94" s="874"/>
      <c r="B94" s="714"/>
      <c r="C94" s="714"/>
      <c r="D94" s="244" t="s">
        <v>1018</v>
      </c>
      <c r="E94" s="714"/>
      <c r="F94" s="865"/>
      <c r="G94" s="10"/>
      <c r="H94" s="10" t="s">
        <v>18</v>
      </c>
      <c r="I94" s="10" t="s">
        <v>18</v>
      </c>
      <c r="J94" s="10" t="s">
        <v>18</v>
      </c>
      <c r="K94" s="10"/>
      <c r="L94" s="10"/>
      <c r="M94" s="10"/>
      <c r="N94" s="10"/>
      <c r="O94" s="10"/>
      <c r="P94" s="10"/>
      <c r="Q94" s="10"/>
      <c r="R94" s="10"/>
      <c r="S94" s="714"/>
      <c r="T94" s="170"/>
      <c r="U94" s="170"/>
    </row>
    <row r="95" spans="1:21" ht="48" customHeight="1">
      <c r="A95" s="875"/>
      <c r="B95" s="715"/>
      <c r="C95" s="715"/>
      <c r="D95" s="244" t="s">
        <v>1019</v>
      </c>
      <c r="E95" s="715"/>
      <c r="F95" s="866"/>
      <c r="G95" s="10"/>
      <c r="H95" s="10"/>
      <c r="I95" s="10"/>
      <c r="J95" s="10"/>
      <c r="K95" s="10" t="s">
        <v>18</v>
      </c>
      <c r="L95" s="10"/>
      <c r="M95" s="10"/>
      <c r="N95" s="10"/>
      <c r="O95" s="10"/>
      <c r="P95" s="10"/>
      <c r="Q95" s="10"/>
      <c r="R95" s="10"/>
      <c r="S95" s="715"/>
      <c r="T95" s="170"/>
      <c r="U95" s="170"/>
    </row>
    <row r="96" spans="1:21" ht="15.75">
      <c r="A96" s="857" t="s">
        <v>1020</v>
      </c>
      <c r="B96" s="713" t="s">
        <v>1021</v>
      </c>
      <c r="C96" s="713">
        <v>1</v>
      </c>
      <c r="D96" s="240" t="s">
        <v>1022</v>
      </c>
      <c r="E96" s="720" t="s">
        <v>1023</v>
      </c>
      <c r="F96" s="870" t="s">
        <v>1024</v>
      </c>
      <c r="G96" s="171" t="s">
        <v>18</v>
      </c>
      <c r="H96" s="171" t="s">
        <v>18</v>
      </c>
      <c r="I96" s="170"/>
      <c r="J96" s="170"/>
      <c r="K96" s="170"/>
      <c r="L96" s="170"/>
      <c r="M96" s="170"/>
      <c r="N96" s="170"/>
      <c r="O96" s="170"/>
      <c r="P96" s="170"/>
      <c r="Q96" s="170"/>
      <c r="R96" s="170"/>
      <c r="S96" s="170"/>
      <c r="T96" s="170"/>
      <c r="U96" s="170"/>
    </row>
    <row r="97" spans="1:21" ht="21.75" customHeight="1">
      <c r="A97" s="858"/>
      <c r="B97" s="714"/>
      <c r="C97" s="714"/>
      <c r="D97" s="240" t="s">
        <v>1025</v>
      </c>
      <c r="E97" s="727"/>
      <c r="F97" s="871"/>
      <c r="G97" s="170"/>
      <c r="H97" s="170"/>
      <c r="I97" s="171" t="s">
        <v>18</v>
      </c>
      <c r="J97" s="171" t="s">
        <v>18</v>
      </c>
      <c r="K97" s="171" t="s">
        <v>18</v>
      </c>
      <c r="L97" s="171" t="s">
        <v>18</v>
      </c>
      <c r="M97" s="171" t="s">
        <v>18</v>
      </c>
      <c r="N97" s="171" t="s">
        <v>18</v>
      </c>
      <c r="O97" s="171" t="s">
        <v>18</v>
      </c>
      <c r="P97" s="171" t="s">
        <v>18</v>
      </c>
      <c r="Q97" s="171" t="s">
        <v>18</v>
      </c>
      <c r="R97" s="171" t="s">
        <v>18</v>
      </c>
      <c r="S97" s="170"/>
      <c r="T97" s="170"/>
      <c r="U97" s="170"/>
    </row>
    <row r="98" spans="1:21" ht="28.5" customHeight="1">
      <c r="A98" s="858"/>
      <c r="B98" s="714"/>
      <c r="C98" s="714"/>
      <c r="D98" s="240" t="s">
        <v>1026</v>
      </c>
      <c r="E98" s="727"/>
      <c r="F98" s="871"/>
      <c r="G98" s="170"/>
      <c r="H98" s="170"/>
      <c r="I98" s="171" t="s">
        <v>18</v>
      </c>
      <c r="J98" s="171" t="s">
        <v>18</v>
      </c>
      <c r="K98" s="171" t="s">
        <v>18</v>
      </c>
      <c r="L98" s="171" t="s">
        <v>18</v>
      </c>
      <c r="M98" s="171" t="s">
        <v>18</v>
      </c>
      <c r="N98" s="171" t="s">
        <v>18</v>
      </c>
      <c r="O98" s="171" t="s">
        <v>18</v>
      </c>
      <c r="P98" s="171" t="s">
        <v>18</v>
      </c>
      <c r="Q98" s="171" t="s">
        <v>18</v>
      </c>
      <c r="R98" s="171" t="s">
        <v>18</v>
      </c>
      <c r="S98" s="170"/>
      <c r="T98" s="170"/>
      <c r="U98" s="170"/>
    </row>
    <row r="99" spans="1:21" ht="27" customHeight="1">
      <c r="A99" s="859"/>
      <c r="B99" s="715"/>
      <c r="C99" s="715"/>
      <c r="D99" s="240" t="s">
        <v>1027</v>
      </c>
      <c r="E99" s="721"/>
      <c r="F99" s="872"/>
      <c r="G99" s="170"/>
      <c r="H99" s="170"/>
      <c r="I99" s="170"/>
      <c r="J99" s="170"/>
      <c r="K99" s="170"/>
      <c r="L99" s="170"/>
      <c r="M99" s="170"/>
      <c r="N99" s="170"/>
      <c r="O99" s="170"/>
      <c r="P99" s="170"/>
      <c r="Q99" s="170"/>
      <c r="R99" s="171" t="s">
        <v>18</v>
      </c>
      <c r="S99" s="170"/>
      <c r="T99" s="170"/>
      <c r="U99" s="170"/>
    </row>
    <row r="100" spans="1:21" ht="15.75">
      <c r="A100" s="857" t="s">
        <v>1028</v>
      </c>
      <c r="B100" s="713" t="s">
        <v>877</v>
      </c>
      <c r="C100" s="855">
        <v>1</v>
      </c>
      <c r="D100" s="240" t="s">
        <v>865</v>
      </c>
      <c r="E100" s="713" t="s">
        <v>1029</v>
      </c>
      <c r="F100" s="713" t="s">
        <v>939</v>
      </c>
      <c r="G100" s="171" t="s">
        <v>18</v>
      </c>
      <c r="H100" s="171" t="s">
        <v>18</v>
      </c>
      <c r="I100" s="171" t="s">
        <v>18</v>
      </c>
      <c r="J100" s="170"/>
      <c r="K100" s="170"/>
      <c r="L100" s="170"/>
      <c r="M100" s="170"/>
      <c r="N100" s="170"/>
      <c r="O100" s="170"/>
      <c r="P100" s="170"/>
      <c r="Q100" s="170"/>
      <c r="R100" s="170"/>
      <c r="S100" s="240"/>
      <c r="T100" s="240"/>
      <c r="U100" s="240"/>
    </row>
    <row r="101" spans="1:21" ht="15.75">
      <c r="A101" s="858"/>
      <c r="B101" s="714"/>
      <c r="C101" s="791"/>
      <c r="D101" s="240" t="s">
        <v>867</v>
      </c>
      <c r="E101" s="714"/>
      <c r="F101" s="714"/>
      <c r="G101" s="171" t="s">
        <v>18</v>
      </c>
      <c r="H101" s="171" t="s">
        <v>18</v>
      </c>
      <c r="I101" s="171" t="s">
        <v>18</v>
      </c>
      <c r="J101" s="170"/>
      <c r="K101" s="170"/>
      <c r="L101" s="170"/>
      <c r="M101" s="170"/>
      <c r="N101" s="170"/>
      <c r="O101" s="170"/>
      <c r="P101" s="170"/>
      <c r="Q101" s="170"/>
      <c r="R101" s="170"/>
      <c r="S101" s="240"/>
      <c r="T101" s="240"/>
      <c r="U101" s="240"/>
    </row>
    <row r="102" spans="1:21" ht="15.75">
      <c r="A102" s="858"/>
      <c r="B102" s="714"/>
      <c r="C102" s="791"/>
      <c r="D102" s="240" t="s">
        <v>883</v>
      </c>
      <c r="E102" s="714"/>
      <c r="F102" s="714"/>
      <c r="G102" s="170"/>
      <c r="H102" s="170"/>
      <c r="I102" s="170"/>
      <c r="J102" s="171" t="s">
        <v>18</v>
      </c>
      <c r="K102" s="171" t="s">
        <v>18</v>
      </c>
      <c r="L102" s="170"/>
      <c r="M102" s="170"/>
      <c r="N102" s="170"/>
      <c r="O102" s="170"/>
      <c r="P102" s="170"/>
      <c r="Q102" s="170"/>
      <c r="R102" s="170"/>
      <c r="S102" s="240"/>
      <c r="T102" s="240"/>
      <c r="U102" s="240"/>
    </row>
    <row r="103" spans="1:21" ht="15.75">
      <c r="A103" s="858"/>
      <c r="B103" s="714"/>
      <c r="C103" s="791"/>
      <c r="D103" s="240" t="s">
        <v>1030</v>
      </c>
      <c r="E103" s="714"/>
      <c r="F103" s="714"/>
      <c r="G103" s="170"/>
      <c r="H103" s="170"/>
      <c r="I103" s="170"/>
      <c r="J103" s="170"/>
      <c r="K103" s="170"/>
      <c r="L103" s="171" t="s">
        <v>18</v>
      </c>
      <c r="M103" s="170"/>
      <c r="N103" s="170"/>
      <c r="O103" s="170"/>
      <c r="P103" s="170"/>
      <c r="Q103" s="170"/>
      <c r="R103" s="170"/>
      <c r="S103" s="240"/>
      <c r="T103" s="240"/>
      <c r="U103" s="240"/>
    </row>
    <row r="104" spans="1:21" ht="31.5">
      <c r="A104" s="858"/>
      <c r="B104" s="714"/>
      <c r="C104" s="791"/>
      <c r="D104" s="240" t="s">
        <v>869</v>
      </c>
      <c r="E104" s="714"/>
      <c r="F104" s="714"/>
      <c r="G104" s="170"/>
      <c r="H104" s="170"/>
      <c r="I104" s="170"/>
      <c r="J104" s="170"/>
      <c r="K104" s="170"/>
      <c r="L104" s="171" t="s">
        <v>18</v>
      </c>
      <c r="M104" s="171" t="s">
        <v>18</v>
      </c>
      <c r="N104" s="171" t="s">
        <v>18</v>
      </c>
      <c r="O104" s="171" t="s">
        <v>18</v>
      </c>
      <c r="P104" s="171"/>
      <c r="Q104" s="170"/>
      <c r="R104" s="170"/>
      <c r="S104" s="240"/>
      <c r="T104" s="240"/>
      <c r="U104" s="240"/>
    </row>
    <row r="105" spans="1:21" ht="31.5">
      <c r="A105" s="859"/>
      <c r="B105" s="715"/>
      <c r="C105" s="856"/>
      <c r="D105" s="240" t="s">
        <v>870</v>
      </c>
      <c r="E105" s="715"/>
      <c r="F105" s="715"/>
      <c r="G105" s="170"/>
      <c r="H105" s="170"/>
      <c r="I105" s="170"/>
      <c r="J105" s="170"/>
      <c r="K105" s="170"/>
      <c r="L105" s="170"/>
      <c r="M105" s="170"/>
      <c r="N105" s="170"/>
      <c r="O105" s="170"/>
      <c r="P105" s="171" t="s">
        <v>18</v>
      </c>
      <c r="Q105" s="171" t="s">
        <v>18</v>
      </c>
      <c r="R105" s="171" t="s">
        <v>18</v>
      </c>
      <c r="S105" s="240"/>
      <c r="T105" s="240"/>
      <c r="U105" s="240"/>
    </row>
    <row r="106" spans="1:21" ht="47.25">
      <c r="A106" s="857" t="s">
        <v>1031</v>
      </c>
      <c r="B106" s="713" t="s">
        <v>1032</v>
      </c>
      <c r="C106" s="867">
        <v>52</v>
      </c>
      <c r="D106" s="240" t="s">
        <v>1033</v>
      </c>
      <c r="E106" s="713" t="s">
        <v>1034</v>
      </c>
      <c r="F106" s="713" t="s">
        <v>939</v>
      </c>
      <c r="G106" s="713" t="s">
        <v>18</v>
      </c>
      <c r="H106" s="713" t="s">
        <v>18</v>
      </c>
      <c r="I106" s="713" t="s">
        <v>18</v>
      </c>
      <c r="J106" s="713" t="s">
        <v>18</v>
      </c>
      <c r="K106" s="713" t="s">
        <v>18</v>
      </c>
      <c r="L106" s="713" t="s">
        <v>18</v>
      </c>
      <c r="M106" s="713" t="s">
        <v>18</v>
      </c>
      <c r="N106" s="713" t="s">
        <v>18</v>
      </c>
      <c r="O106" s="713" t="s">
        <v>18</v>
      </c>
      <c r="P106" s="713" t="s">
        <v>18</v>
      </c>
      <c r="Q106" s="713" t="s">
        <v>18</v>
      </c>
      <c r="R106" s="713" t="s">
        <v>18</v>
      </c>
      <c r="S106" s="240"/>
      <c r="T106" s="240"/>
      <c r="U106" s="240"/>
    </row>
    <row r="107" spans="1:21" ht="31.5">
      <c r="A107" s="858"/>
      <c r="B107" s="714"/>
      <c r="C107" s="868"/>
      <c r="D107" s="240" t="s">
        <v>1035</v>
      </c>
      <c r="E107" s="714"/>
      <c r="F107" s="714"/>
      <c r="G107" s="714"/>
      <c r="H107" s="714"/>
      <c r="I107" s="714"/>
      <c r="J107" s="714"/>
      <c r="K107" s="714"/>
      <c r="L107" s="714"/>
      <c r="M107" s="714"/>
      <c r="N107" s="714"/>
      <c r="O107" s="714"/>
      <c r="P107" s="714"/>
      <c r="Q107" s="714"/>
      <c r="R107" s="714"/>
      <c r="S107" s="240"/>
      <c r="T107" s="240"/>
      <c r="U107" s="240"/>
    </row>
    <row r="108" spans="1:21" ht="62.25" customHeight="1">
      <c r="A108" s="858"/>
      <c r="B108" s="715"/>
      <c r="C108" s="869"/>
      <c r="D108" s="240" t="s">
        <v>1036</v>
      </c>
      <c r="E108" s="715"/>
      <c r="F108" s="715"/>
      <c r="G108" s="715"/>
      <c r="H108" s="715"/>
      <c r="I108" s="715"/>
      <c r="J108" s="715"/>
      <c r="K108" s="715"/>
      <c r="L108" s="715"/>
      <c r="M108" s="715"/>
      <c r="N108" s="715"/>
      <c r="O108" s="715"/>
      <c r="P108" s="715"/>
      <c r="Q108" s="715"/>
      <c r="R108" s="715"/>
      <c r="S108" s="240"/>
      <c r="T108" s="240"/>
      <c r="U108" s="240"/>
    </row>
    <row r="109" spans="1:21" ht="15.75" customHeight="1">
      <c r="A109" s="1" t="s">
        <v>1</v>
      </c>
      <c r="B109" s="425" t="s">
        <v>1037</v>
      </c>
      <c r="C109" s="426"/>
      <c r="D109" s="426"/>
      <c r="E109" s="426"/>
      <c r="F109" s="426"/>
      <c r="G109" s="426"/>
      <c r="H109" s="426"/>
      <c r="I109" s="426"/>
      <c r="J109" s="426"/>
      <c r="K109" s="426"/>
      <c r="L109" s="426"/>
      <c r="M109" s="426"/>
      <c r="N109" s="426"/>
      <c r="O109" s="426"/>
      <c r="P109" s="426"/>
      <c r="Q109" s="426"/>
      <c r="R109" s="426"/>
      <c r="S109" s="426"/>
      <c r="T109" s="426"/>
      <c r="U109" s="427"/>
    </row>
    <row r="110" spans="1:21" ht="17.25" customHeight="1">
      <c r="A110" s="177" t="s">
        <v>860</v>
      </c>
      <c r="B110" s="428" t="s">
        <v>399</v>
      </c>
      <c r="C110" s="428"/>
      <c r="D110" s="428"/>
      <c r="E110" s="428"/>
      <c r="F110" s="428"/>
      <c r="G110" s="428"/>
      <c r="H110" s="428"/>
      <c r="I110" s="428"/>
      <c r="J110" s="428"/>
      <c r="K110" s="428"/>
      <c r="L110" s="428"/>
      <c r="M110" s="428"/>
      <c r="N110" s="428"/>
      <c r="O110" s="428"/>
      <c r="P110" s="428"/>
      <c r="Q110" s="428"/>
      <c r="R110" s="428"/>
      <c r="S110" s="428"/>
      <c r="T110" s="428"/>
      <c r="U110" s="428"/>
    </row>
    <row r="111" spans="1:21" ht="30" customHeight="1">
      <c r="A111" s="2" t="s">
        <v>373</v>
      </c>
      <c r="B111" s="430" t="s">
        <v>400</v>
      </c>
      <c r="C111" s="430"/>
      <c r="D111" s="430"/>
      <c r="E111" s="430"/>
      <c r="F111" s="430"/>
      <c r="G111" s="430"/>
      <c r="H111" s="430"/>
      <c r="I111" s="430"/>
      <c r="J111" s="430"/>
      <c r="K111" s="430"/>
      <c r="L111" s="430"/>
      <c r="M111" s="430"/>
      <c r="N111" s="430"/>
      <c r="O111" s="430"/>
      <c r="P111" s="430"/>
      <c r="Q111" s="430"/>
      <c r="R111" s="430"/>
      <c r="S111" s="430"/>
      <c r="T111" s="430"/>
      <c r="U111" s="430"/>
    </row>
    <row r="112" spans="1:21">
      <c r="A112" s="169" t="s">
        <v>1038</v>
      </c>
      <c r="B112" s="736" t="s">
        <v>1039</v>
      </c>
      <c r="C112" s="737"/>
      <c r="D112" s="737"/>
      <c r="E112" s="737"/>
      <c r="F112" s="737"/>
      <c r="G112" s="737"/>
      <c r="H112" s="737"/>
      <c r="I112" s="737"/>
      <c r="J112" s="737"/>
      <c r="K112" s="737"/>
      <c r="L112" s="737"/>
      <c r="M112" s="737"/>
      <c r="N112" s="737"/>
      <c r="O112" s="737"/>
      <c r="P112" s="737"/>
      <c r="Q112" s="737"/>
      <c r="R112" s="737"/>
      <c r="S112" s="737"/>
      <c r="T112" s="737"/>
      <c r="U112" s="738"/>
    </row>
    <row r="113" spans="1:23">
      <c r="A113" s="3">
        <v>1</v>
      </c>
      <c r="B113" s="3">
        <v>2</v>
      </c>
      <c r="C113" s="3">
        <v>3</v>
      </c>
      <c r="D113" s="3">
        <v>4</v>
      </c>
      <c r="E113" s="3">
        <v>5</v>
      </c>
      <c r="F113" s="3">
        <v>6</v>
      </c>
      <c r="G113" s="432">
        <v>7</v>
      </c>
      <c r="H113" s="432"/>
      <c r="I113" s="432"/>
      <c r="J113" s="432"/>
      <c r="K113" s="432"/>
      <c r="L113" s="432"/>
      <c r="M113" s="432"/>
      <c r="N113" s="432"/>
      <c r="O113" s="432"/>
      <c r="P113" s="432"/>
      <c r="Q113" s="432"/>
      <c r="R113" s="432"/>
      <c r="S113" s="433">
        <v>8</v>
      </c>
      <c r="T113" s="434"/>
      <c r="U113" s="435"/>
    </row>
    <row r="114" spans="1:23">
      <c r="A114" s="432" t="s">
        <v>3</v>
      </c>
      <c r="B114" s="432" t="s">
        <v>4</v>
      </c>
      <c r="C114" s="432" t="s">
        <v>5</v>
      </c>
      <c r="D114" s="432" t="s">
        <v>6</v>
      </c>
      <c r="E114" s="432" t="s">
        <v>7</v>
      </c>
      <c r="F114" s="432" t="s">
        <v>8</v>
      </c>
      <c r="G114" s="432" t="s">
        <v>9</v>
      </c>
      <c r="H114" s="432"/>
      <c r="I114" s="432"/>
      <c r="J114" s="432"/>
      <c r="K114" s="432"/>
      <c r="L114" s="432"/>
      <c r="M114" s="432"/>
      <c r="N114" s="432"/>
      <c r="O114" s="432"/>
      <c r="P114" s="432"/>
      <c r="Q114" s="432"/>
      <c r="R114" s="432"/>
      <c r="S114" s="436" t="s">
        <v>10</v>
      </c>
      <c r="T114" s="437"/>
      <c r="U114" s="438"/>
    </row>
    <row r="115" spans="1:23">
      <c r="A115" s="432"/>
      <c r="B115" s="432"/>
      <c r="C115" s="432"/>
      <c r="D115" s="432"/>
      <c r="E115" s="432"/>
      <c r="F115" s="432"/>
      <c r="G115" s="432" t="s">
        <v>11</v>
      </c>
      <c r="H115" s="432"/>
      <c r="I115" s="432"/>
      <c r="J115" s="432" t="s">
        <v>12</v>
      </c>
      <c r="K115" s="432"/>
      <c r="L115" s="432"/>
      <c r="M115" s="432" t="s">
        <v>13</v>
      </c>
      <c r="N115" s="432"/>
      <c r="O115" s="432"/>
      <c r="P115" s="432" t="s">
        <v>14</v>
      </c>
      <c r="Q115" s="432"/>
      <c r="R115" s="432"/>
      <c r="S115" s="439" t="s">
        <v>15</v>
      </c>
      <c r="T115" s="439" t="s">
        <v>16</v>
      </c>
      <c r="U115" s="439" t="s">
        <v>17</v>
      </c>
    </row>
    <row r="116" spans="1:23">
      <c r="A116" s="439"/>
      <c r="B116" s="439"/>
      <c r="C116" s="439"/>
      <c r="D116" s="439"/>
      <c r="E116" s="439"/>
      <c r="F116" s="439"/>
      <c r="G116" s="6">
        <v>1</v>
      </c>
      <c r="H116" s="6">
        <v>2</v>
      </c>
      <c r="I116" s="6">
        <v>3</v>
      </c>
      <c r="J116" s="6">
        <v>4</v>
      </c>
      <c r="K116" s="6">
        <v>5</v>
      </c>
      <c r="L116" s="6">
        <v>6</v>
      </c>
      <c r="M116" s="6">
        <v>7</v>
      </c>
      <c r="N116" s="6">
        <v>8</v>
      </c>
      <c r="O116" s="6">
        <v>9</v>
      </c>
      <c r="P116" s="6">
        <v>10</v>
      </c>
      <c r="Q116" s="6">
        <v>11</v>
      </c>
      <c r="R116" s="6">
        <v>12</v>
      </c>
      <c r="S116" s="471"/>
      <c r="T116" s="471"/>
      <c r="U116" s="471"/>
    </row>
    <row r="117" spans="1:23" ht="37.5" customHeight="1">
      <c r="A117" s="857" t="s">
        <v>1040</v>
      </c>
      <c r="B117" s="713" t="s">
        <v>1041</v>
      </c>
      <c r="C117" s="713">
        <v>1</v>
      </c>
      <c r="D117" s="240" t="s">
        <v>1042</v>
      </c>
      <c r="E117" s="713" t="s">
        <v>1043</v>
      </c>
      <c r="F117" s="864" t="s">
        <v>1024</v>
      </c>
      <c r="G117" s="710"/>
      <c r="H117" s="710"/>
      <c r="I117" s="713" t="s">
        <v>18</v>
      </c>
      <c r="J117" s="710"/>
      <c r="K117" s="710"/>
      <c r="L117" s="713" t="s">
        <v>18</v>
      </c>
      <c r="M117" s="710"/>
      <c r="N117" s="710"/>
      <c r="O117" s="713" t="s">
        <v>18</v>
      </c>
      <c r="P117" s="710"/>
      <c r="Q117" s="710"/>
      <c r="R117" s="713" t="s">
        <v>18</v>
      </c>
      <c r="S117" s="710"/>
      <c r="T117" s="710"/>
      <c r="U117" s="710"/>
    </row>
    <row r="118" spans="1:23" ht="39" customHeight="1">
      <c r="A118" s="859"/>
      <c r="B118" s="715"/>
      <c r="C118" s="715"/>
      <c r="D118" s="240" t="s">
        <v>1044</v>
      </c>
      <c r="E118" s="715"/>
      <c r="F118" s="866"/>
      <c r="G118" s="712"/>
      <c r="H118" s="712"/>
      <c r="I118" s="715"/>
      <c r="J118" s="712"/>
      <c r="K118" s="712"/>
      <c r="L118" s="715"/>
      <c r="M118" s="712"/>
      <c r="N118" s="712"/>
      <c r="O118" s="715"/>
      <c r="P118" s="712"/>
      <c r="Q118" s="712"/>
      <c r="R118" s="715"/>
      <c r="S118" s="712"/>
      <c r="T118" s="712"/>
      <c r="U118" s="712"/>
    </row>
    <row r="119" spans="1:23" ht="33" customHeight="1">
      <c r="A119" s="857" t="s">
        <v>1045</v>
      </c>
      <c r="B119" s="713" t="s">
        <v>1046</v>
      </c>
      <c r="C119" s="713">
        <v>10</v>
      </c>
      <c r="D119" s="240" t="s">
        <v>1047</v>
      </c>
      <c r="E119" s="864" t="s">
        <v>1048</v>
      </c>
      <c r="F119" s="864" t="s">
        <v>1049</v>
      </c>
      <c r="G119" s="171" t="s">
        <v>18</v>
      </c>
      <c r="H119" s="171" t="s">
        <v>18</v>
      </c>
      <c r="I119" s="170"/>
      <c r="J119" s="170"/>
      <c r="K119" s="170"/>
      <c r="L119" s="170"/>
      <c r="M119" s="170"/>
      <c r="N119" s="170"/>
      <c r="O119" s="170"/>
      <c r="P119" s="170"/>
      <c r="Q119" s="170"/>
      <c r="R119" s="170"/>
      <c r="S119" s="170"/>
      <c r="T119" s="170"/>
      <c r="U119" s="170"/>
    </row>
    <row r="120" spans="1:23" ht="15.75">
      <c r="A120" s="858"/>
      <c r="B120" s="714"/>
      <c r="C120" s="714"/>
      <c r="D120" s="240" t="s">
        <v>1050</v>
      </c>
      <c r="E120" s="865"/>
      <c r="F120" s="865"/>
      <c r="G120" s="170"/>
      <c r="H120" s="171" t="s">
        <v>18</v>
      </c>
      <c r="I120" s="171"/>
      <c r="J120" s="170"/>
      <c r="K120" s="170"/>
      <c r="L120" s="170"/>
      <c r="M120" s="170"/>
      <c r="N120" s="170"/>
      <c r="O120" s="170"/>
      <c r="P120" s="170"/>
      <c r="Q120" s="170"/>
      <c r="R120" s="170"/>
      <c r="S120" s="170"/>
      <c r="T120" s="170"/>
      <c r="U120" s="170"/>
    </row>
    <row r="121" spans="1:23" ht="15.75">
      <c r="A121" s="858"/>
      <c r="B121" s="714"/>
      <c r="C121" s="714"/>
      <c r="D121" s="240" t="s">
        <v>1051</v>
      </c>
      <c r="E121" s="865"/>
      <c r="F121" s="865"/>
      <c r="G121" s="170"/>
      <c r="H121" s="170"/>
      <c r="I121" s="171" t="s">
        <v>18</v>
      </c>
      <c r="J121" s="170"/>
      <c r="K121" s="170"/>
      <c r="L121" s="170"/>
      <c r="M121" s="170"/>
      <c r="N121" s="170"/>
      <c r="O121" s="170"/>
      <c r="P121" s="170"/>
      <c r="Q121" s="170"/>
      <c r="R121" s="170"/>
      <c r="S121" s="170"/>
      <c r="T121" s="170"/>
      <c r="U121" s="170"/>
    </row>
    <row r="122" spans="1:23" ht="15.75">
      <c r="A122" s="858"/>
      <c r="B122" s="714"/>
      <c r="C122" s="714"/>
      <c r="D122" s="240" t="s">
        <v>1052</v>
      </c>
      <c r="E122" s="865"/>
      <c r="F122" s="865"/>
      <c r="G122" s="171"/>
      <c r="H122" s="171"/>
      <c r="I122" s="171" t="s">
        <v>18</v>
      </c>
      <c r="J122" s="171"/>
      <c r="K122" s="171"/>
      <c r="L122" s="171"/>
      <c r="M122" s="171"/>
      <c r="N122" s="171"/>
      <c r="O122" s="171"/>
      <c r="P122" s="171"/>
      <c r="Q122" s="171"/>
      <c r="R122" s="171"/>
      <c r="S122" s="170"/>
      <c r="T122" s="170"/>
      <c r="U122" s="170"/>
    </row>
    <row r="123" spans="1:23" ht="15.75">
      <c r="A123" s="858"/>
      <c r="B123" s="714"/>
      <c r="C123" s="714"/>
      <c r="D123" s="240" t="s">
        <v>1053</v>
      </c>
      <c r="E123" s="865"/>
      <c r="F123" s="865"/>
      <c r="G123" s="171"/>
      <c r="H123" s="171"/>
      <c r="I123" s="171"/>
      <c r="J123" s="171" t="s">
        <v>18</v>
      </c>
      <c r="K123" s="171"/>
      <c r="L123" s="171"/>
      <c r="M123" s="171"/>
      <c r="N123" s="171"/>
      <c r="O123" s="171"/>
      <c r="P123" s="171"/>
      <c r="Q123" s="171"/>
      <c r="R123" s="171"/>
      <c r="S123" s="170"/>
      <c r="T123" s="170"/>
      <c r="U123" s="170"/>
    </row>
    <row r="124" spans="1:23" ht="47.25">
      <c r="A124" s="858"/>
      <c r="B124" s="714"/>
      <c r="C124" s="714"/>
      <c r="D124" s="240" t="s">
        <v>1054</v>
      </c>
      <c r="E124" s="865"/>
      <c r="F124" s="865"/>
      <c r="G124" s="171"/>
      <c r="H124" s="171"/>
      <c r="I124" s="171"/>
      <c r="J124" s="171"/>
      <c r="K124" s="171" t="s">
        <v>18</v>
      </c>
      <c r="L124" s="171" t="s">
        <v>18</v>
      </c>
      <c r="M124" s="171"/>
      <c r="N124" s="171"/>
      <c r="O124" s="171"/>
      <c r="P124" s="171"/>
      <c r="Q124" s="171"/>
      <c r="R124" s="171"/>
      <c r="S124" s="170"/>
      <c r="T124" s="170"/>
      <c r="U124" s="170"/>
    </row>
    <row r="125" spans="1:23" ht="63" customHeight="1">
      <c r="A125" s="858"/>
      <c r="B125" s="714"/>
      <c r="C125" s="714"/>
      <c r="D125" s="240" t="s">
        <v>1055</v>
      </c>
      <c r="E125" s="865"/>
      <c r="F125" s="865"/>
      <c r="G125" s="171"/>
      <c r="H125" s="171"/>
      <c r="I125" s="171"/>
      <c r="J125" s="171"/>
      <c r="K125" s="171"/>
      <c r="L125" s="171" t="s">
        <v>18</v>
      </c>
      <c r="M125" s="171"/>
      <c r="N125" s="171"/>
      <c r="O125" s="171"/>
      <c r="P125" s="171"/>
      <c r="Q125" s="171"/>
      <c r="R125" s="171"/>
      <c r="S125" s="170"/>
      <c r="T125" s="170"/>
      <c r="U125" s="170"/>
      <c r="W125" s="253" t="e">
        <f>+S181/60</f>
        <v>#VALUE!</v>
      </c>
    </row>
    <row r="126" spans="1:23" ht="46.5" customHeight="1">
      <c r="A126" s="858"/>
      <c r="B126" s="715"/>
      <c r="C126" s="715"/>
      <c r="D126" s="240" t="s">
        <v>1056</v>
      </c>
      <c r="E126" s="866"/>
      <c r="F126" s="866"/>
      <c r="G126" s="171"/>
      <c r="H126" s="171"/>
      <c r="I126" s="171"/>
      <c r="J126" s="171"/>
      <c r="K126" s="171"/>
      <c r="L126" s="171"/>
      <c r="M126" s="171" t="s">
        <v>18</v>
      </c>
      <c r="N126" s="171"/>
      <c r="O126" s="171"/>
      <c r="P126" s="171"/>
      <c r="Q126" s="171"/>
      <c r="R126" s="171"/>
      <c r="S126" s="170"/>
      <c r="T126" s="170"/>
      <c r="U126" s="170"/>
    </row>
    <row r="127" spans="1:23" ht="45.75" customHeight="1">
      <c r="A127" s="859"/>
      <c r="B127" s="171" t="s">
        <v>1057</v>
      </c>
      <c r="C127" s="171">
        <v>10</v>
      </c>
      <c r="D127" s="240" t="s">
        <v>1058</v>
      </c>
      <c r="E127" s="240" t="s">
        <v>1043</v>
      </c>
      <c r="F127" s="254" t="s">
        <v>1024</v>
      </c>
      <c r="G127" s="170"/>
      <c r="H127" s="170"/>
      <c r="I127" s="171" t="s">
        <v>18</v>
      </c>
      <c r="J127" s="170"/>
      <c r="K127" s="170"/>
      <c r="L127" s="171" t="s">
        <v>18</v>
      </c>
      <c r="M127" s="170"/>
      <c r="N127" s="170"/>
      <c r="O127" s="171" t="s">
        <v>18</v>
      </c>
      <c r="P127" s="170"/>
      <c r="Q127" s="170"/>
      <c r="R127" s="171" t="s">
        <v>18</v>
      </c>
      <c r="S127" s="170"/>
      <c r="T127" s="170"/>
      <c r="U127" s="170"/>
    </row>
    <row r="128" spans="1:23" ht="15.75" customHeight="1">
      <c r="A128" s="1" t="s">
        <v>1</v>
      </c>
      <c r="B128" s="425" t="s">
        <v>1059</v>
      </c>
      <c r="C128" s="426"/>
      <c r="D128" s="426"/>
      <c r="E128" s="426"/>
      <c r="F128" s="426"/>
      <c r="G128" s="426"/>
      <c r="H128" s="426"/>
      <c r="I128" s="426"/>
      <c r="J128" s="426"/>
      <c r="K128" s="426"/>
      <c r="L128" s="426"/>
      <c r="M128" s="426"/>
      <c r="N128" s="426"/>
      <c r="O128" s="426"/>
      <c r="P128" s="426"/>
      <c r="Q128" s="426"/>
      <c r="R128" s="426"/>
      <c r="S128" s="426"/>
      <c r="T128" s="426"/>
      <c r="U128" s="427"/>
    </row>
    <row r="129" spans="1:21" ht="17.25" customHeight="1">
      <c r="A129" s="177" t="s">
        <v>860</v>
      </c>
      <c r="B129" s="428" t="s">
        <v>399</v>
      </c>
      <c r="C129" s="428"/>
      <c r="D129" s="428"/>
      <c r="E129" s="428"/>
      <c r="F129" s="428"/>
      <c r="G129" s="428"/>
      <c r="H129" s="428"/>
      <c r="I129" s="428"/>
      <c r="J129" s="428"/>
      <c r="K129" s="428"/>
      <c r="L129" s="428"/>
      <c r="M129" s="428"/>
      <c r="N129" s="428"/>
      <c r="O129" s="428"/>
      <c r="P129" s="428"/>
      <c r="Q129" s="428"/>
      <c r="R129" s="428"/>
      <c r="S129" s="428"/>
      <c r="T129" s="428"/>
      <c r="U129" s="428"/>
    </row>
    <row r="130" spans="1:21" ht="30" customHeight="1">
      <c r="A130" s="2" t="s">
        <v>373</v>
      </c>
      <c r="B130" s="430" t="s">
        <v>400</v>
      </c>
      <c r="C130" s="430"/>
      <c r="D130" s="430"/>
      <c r="E130" s="430"/>
      <c r="F130" s="430"/>
      <c r="G130" s="430"/>
      <c r="H130" s="430"/>
      <c r="I130" s="430"/>
      <c r="J130" s="430"/>
      <c r="K130" s="430"/>
      <c r="L130" s="430"/>
      <c r="M130" s="430"/>
      <c r="N130" s="430"/>
      <c r="O130" s="430"/>
      <c r="P130" s="430"/>
      <c r="Q130" s="430"/>
      <c r="R130" s="430"/>
      <c r="S130" s="430"/>
      <c r="T130" s="430"/>
      <c r="U130" s="430"/>
    </row>
    <row r="131" spans="1:21">
      <c r="A131" s="169" t="s">
        <v>1038</v>
      </c>
      <c r="B131" s="736" t="s">
        <v>1039</v>
      </c>
      <c r="C131" s="737"/>
      <c r="D131" s="737"/>
      <c r="E131" s="737"/>
      <c r="F131" s="737"/>
      <c r="G131" s="737"/>
      <c r="H131" s="737"/>
      <c r="I131" s="737"/>
      <c r="J131" s="737"/>
      <c r="K131" s="737"/>
      <c r="L131" s="737"/>
      <c r="M131" s="737"/>
      <c r="N131" s="737"/>
      <c r="O131" s="737"/>
      <c r="P131" s="737"/>
      <c r="Q131" s="737"/>
      <c r="R131" s="737"/>
      <c r="S131" s="737"/>
      <c r="T131" s="737"/>
      <c r="U131" s="738"/>
    </row>
    <row r="132" spans="1:21">
      <c r="A132" s="3">
        <v>1</v>
      </c>
      <c r="B132" s="3">
        <v>2</v>
      </c>
      <c r="C132" s="3">
        <v>3</v>
      </c>
      <c r="D132" s="3">
        <v>4</v>
      </c>
      <c r="E132" s="3">
        <v>5</v>
      </c>
      <c r="F132" s="3">
        <v>6</v>
      </c>
      <c r="G132" s="432">
        <v>7</v>
      </c>
      <c r="H132" s="432"/>
      <c r="I132" s="432"/>
      <c r="J132" s="432"/>
      <c r="K132" s="432"/>
      <c r="L132" s="432"/>
      <c r="M132" s="432"/>
      <c r="N132" s="432"/>
      <c r="O132" s="432"/>
      <c r="P132" s="432"/>
      <c r="Q132" s="432"/>
      <c r="R132" s="432"/>
      <c r="S132" s="433">
        <v>8</v>
      </c>
      <c r="T132" s="434"/>
      <c r="U132" s="435"/>
    </row>
    <row r="133" spans="1:21">
      <c r="A133" s="432" t="s">
        <v>3</v>
      </c>
      <c r="B133" s="432" t="s">
        <v>4</v>
      </c>
      <c r="C133" s="432" t="s">
        <v>5</v>
      </c>
      <c r="D133" s="432" t="s">
        <v>6</v>
      </c>
      <c r="E133" s="432" t="s">
        <v>7</v>
      </c>
      <c r="F133" s="432" t="s">
        <v>8</v>
      </c>
      <c r="G133" s="432" t="s">
        <v>9</v>
      </c>
      <c r="H133" s="432"/>
      <c r="I133" s="432"/>
      <c r="J133" s="432"/>
      <c r="K133" s="432"/>
      <c r="L133" s="432"/>
      <c r="M133" s="432"/>
      <c r="N133" s="432"/>
      <c r="O133" s="432"/>
      <c r="P133" s="432"/>
      <c r="Q133" s="432"/>
      <c r="R133" s="432"/>
      <c r="S133" s="436" t="s">
        <v>10</v>
      </c>
      <c r="T133" s="437"/>
      <c r="U133" s="438"/>
    </row>
    <row r="134" spans="1:21">
      <c r="A134" s="432"/>
      <c r="B134" s="432"/>
      <c r="C134" s="432"/>
      <c r="D134" s="432"/>
      <c r="E134" s="432"/>
      <c r="F134" s="432"/>
      <c r="G134" s="432" t="s">
        <v>11</v>
      </c>
      <c r="H134" s="432"/>
      <c r="I134" s="432"/>
      <c r="J134" s="432" t="s">
        <v>12</v>
      </c>
      <c r="K134" s="432"/>
      <c r="L134" s="432"/>
      <c r="M134" s="432" t="s">
        <v>13</v>
      </c>
      <c r="N134" s="432"/>
      <c r="O134" s="432"/>
      <c r="P134" s="432" t="s">
        <v>14</v>
      </c>
      <c r="Q134" s="432"/>
      <c r="R134" s="432"/>
      <c r="S134" s="439" t="s">
        <v>15</v>
      </c>
      <c r="T134" s="439" t="s">
        <v>16</v>
      </c>
      <c r="U134" s="439" t="s">
        <v>17</v>
      </c>
    </row>
    <row r="135" spans="1:21">
      <c r="A135" s="439"/>
      <c r="B135" s="439"/>
      <c r="C135" s="439"/>
      <c r="D135" s="439"/>
      <c r="E135" s="439"/>
      <c r="F135" s="439"/>
      <c r="G135" s="6">
        <v>1</v>
      </c>
      <c r="H135" s="6">
        <v>2</v>
      </c>
      <c r="I135" s="6">
        <v>3</v>
      </c>
      <c r="J135" s="6">
        <v>4</v>
      </c>
      <c r="K135" s="6">
        <v>5</v>
      </c>
      <c r="L135" s="6">
        <v>6</v>
      </c>
      <c r="M135" s="6">
        <v>7</v>
      </c>
      <c r="N135" s="6">
        <v>8</v>
      </c>
      <c r="O135" s="6">
        <v>9</v>
      </c>
      <c r="P135" s="6">
        <v>10</v>
      </c>
      <c r="Q135" s="6">
        <v>11</v>
      </c>
      <c r="R135" s="6">
        <v>12</v>
      </c>
      <c r="S135" s="471"/>
      <c r="T135" s="471"/>
      <c r="U135" s="471"/>
    </row>
    <row r="136" spans="1:21" ht="78.75">
      <c r="A136" s="857" t="s">
        <v>1060</v>
      </c>
      <c r="B136" s="793" t="s">
        <v>1046</v>
      </c>
      <c r="C136" s="793">
        <v>3</v>
      </c>
      <c r="D136" s="255" t="s">
        <v>1061</v>
      </c>
      <c r="E136" s="10" t="s">
        <v>1062</v>
      </c>
      <c r="F136" s="864" t="s">
        <v>1063</v>
      </c>
      <c r="G136" s="179"/>
      <c r="H136" s="179"/>
      <c r="I136" s="179" t="s">
        <v>18</v>
      </c>
      <c r="J136" s="179"/>
      <c r="K136" s="179"/>
      <c r="L136" s="179"/>
      <c r="M136" s="179"/>
      <c r="N136" s="179"/>
      <c r="O136" s="179"/>
      <c r="P136" s="179"/>
      <c r="Q136" s="179"/>
      <c r="R136" s="179"/>
      <c r="S136" s="710" t="s">
        <v>1064</v>
      </c>
      <c r="T136" s="710"/>
      <c r="U136" s="713" t="s">
        <v>1065</v>
      </c>
    </row>
    <row r="137" spans="1:21" ht="75" customHeight="1">
      <c r="A137" s="858"/>
      <c r="B137" s="793"/>
      <c r="C137" s="793"/>
      <c r="D137" s="255" t="s">
        <v>1066</v>
      </c>
      <c r="E137" s="219" t="s">
        <v>1067</v>
      </c>
      <c r="F137" s="865"/>
      <c r="G137" s="229"/>
      <c r="H137" s="229"/>
      <c r="I137" s="229"/>
      <c r="J137" s="229" t="s">
        <v>18</v>
      </c>
      <c r="K137" s="229" t="s">
        <v>18</v>
      </c>
      <c r="L137" s="229"/>
      <c r="M137" s="229"/>
      <c r="N137" s="229"/>
      <c r="O137" s="229"/>
      <c r="P137" s="229"/>
      <c r="Q137" s="229"/>
      <c r="R137" s="229"/>
      <c r="S137" s="711"/>
      <c r="T137" s="711"/>
      <c r="U137" s="714"/>
    </row>
    <row r="138" spans="1:21" ht="64.5" customHeight="1">
      <c r="A138" s="858"/>
      <c r="B138" s="793"/>
      <c r="C138" s="793"/>
      <c r="D138" s="255" t="s">
        <v>1068</v>
      </c>
      <c r="E138" s="252" t="s">
        <v>1069</v>
      </c>
      <c r="F138" s="865"/>
      <c r="G138" s="229"/>
      <c r="H138" s="229"/>
      <c r="I138" s="229"/>
      <c r="J138" s="229"/>
      <c r="K138" s="229" t="s">
        <v>18</v>
      </c>
      <c r="L138" s="229" t="s">
        <v>18</v>
      </c>
      <c r="M138" s="229" t="s">
        <v>18</v>
      </c>
      <c r="N138" s="229"/>
      <c r="O138" s="229"/>
      <c r="P138" s="229"/>
      <c r="Q138" s="229"/>
      <c r="R138" s="229"/>
      <c r="S138" s="711"/>
      <c r="T138" s="711"/>
      <c r="U138" s="714"/>
    </row>
    <row r="139" spans="1:21" ht="31.5">
      <c r="A139" s="858"/>
      <c r="B139" s="793"/>
      <c r="C139" s="793"/>
      <c r="D139" s="255" t="s">
        <v>1070</v>
      </c>
      <c r="E139" s="219" t="s">
        <v>1071</v>
      </c>
      <c r="F139" s="865"/>
      <c r="G139" s="229"/>
      <c r="H139" s="229"/>
      <c r="I139" s="229"/>
      <c r="J139" s="229"/>
      <c r="K139" s="229"/>
      <c r="L139" s="229"/>
      <c r="M139" s="229" t="s">
        <v>18</v>
      </c>
      <c r="N139" s="229"/>
      <c r="O139" s="229"/>
      <c r="P139" s="229"/>
      <c r="Q139" s="229"/>
      <c r="R139" s="229"/>
      <c r="S139" s="711"/>
      <c r="T139" s="711"/>
      <c r="U139" s="714"/>
    </row>
    <row r="140" spans="1:21" ht="31.5">
      <c r="A140" s="858"/>
      <c r="B140" s="793"/>
      <c r="C140" s="793"/>
      <c r="D140" s="255" t="s">
        <v>1072</v>
      </c>
      <c r="E140" s="252" t="s">
        <v>1073</v>
      </c>
      <c r="F140" s="865"/>
      <c r="G140" s="229"/>
      <c r="H140" s="229"/>
      <c r="I140" s="229"/>
      <c r="J140" s="229"/>
      <c r="K140" s="229"/>
      <c r="L140" s="229"/>
      <c r="M140" s="229"/>
      <c r="N140" s="229" t="s">
        <v>18</v>
      </c>
      <c r="O140" s="229"/>
      <c r="P140" s="229"/>
      <c r="Q140" s="229"/>
      <c r="R140" s="229"/>
      <c r="S140" s="711"/>
      <c r="T140" s="711"/>
      <c r="U140" s="714"/>
    </row>
    <row r="141" spans="1:21" ht="87.75" customHeight="1">
      <c r="A141" s="859"/>
      <c r="B141" s="793"/>
      <c r="C141" s="793"/>
      <c r="D141" s="255" t="s">
        <v>1074</v>
      </c>
      <c r="E141" s="256" t="s">
        <v>1075</v>
      </c>
      <c r="F141" s="866"/>
      <c r="G141" s="229"/>
      <c r="H141" s="229"/>
      <c r="I141" s="229"/>
      <c r="J141" s="229"/>
      <c r="K141" s="229"/>
      <c r="L141" s="229"/>
      <c r="M141" s="229"/>
      <c r="N141" s="229" t="s">
        <v>18</v>
      </c>
      <c r="O141" s="229" t="s">
        <v>18</v>
      </c>
      <c r="P141" s="229" t="s">
        <v>18</v>
      </c>
      <c r="Q141" s="229" t="s">
        <v>18</v>
      </c>
      <c r="R141" s="229" t="s">
        <v>18</v>
      </c>
      <c r="S141" s="712"/>
      <c r="T141" s="712"/>
      <c r="U141" s="715"/>
    </row>
    <row r="142" spans="1:21" ht="43.5" customHeight="1">
      <c r="A142" s="857" t="s">
        <v>1076</v>
      </c>
      <c r="B142" s="793" t="s">
        <v>1077</v>
      </c>
      <c r="C142" s="793" t="s">
        <v>1078</v>
      </c>
      <c r="D142" s="255" t="s">
        <v>1079</v>
      </c>
      <c r="E142" s="720" t="s">
        <v>1080</v>
      </c>
      <c r="F142" s="864" t="s">
        <v>1081</v>
      </c>
      <c r="G142" s="229" t="s">
        <v>18</v>
      </c>
      <c r="H142" s="229" t="s">
        <v>18</v>
      </c>
      <c r="I142" s="229" t="s">
        <v>18</v>
      </c>
      <c r="J142" s="229" t="s">
        <v>18</v>
      </c>
      <c r="K142" s="229" t="s">
        <v>18</v>
      </c>
      <c r="L142" s="229" t="s">
        <v>18</v>
      </c>
      <c r="M142" s="229" t="s">
        <v>18</v>
      </c>
      <c r="N142" s="229" t="s">
        <v>18</v>
      </c>
      <c r="O142" s="229" t="s">
        <v>18</v>
      </c>
      <c r="P142" s="229" t="s">
        <v>18</v>
      </c>
      <c r="Q142" s="229" t="s">
        <v>18</v>
      </c>
      <c r="R142" s="229" t="s">
        <v>18</v>
      </c>
      <c r="S142" s="710" t="s">
        <v>1082</v>
      </c>
      <c r="T142" s="710"/>
      <c r="U142" s="713" t="s">
        <v>1065</v>
      </c>
    </row>
    <row r="143" spans="1:21" ht="34.5" customHeight="1">
      <c r="A143" s="858"/>
      <c r="B143" s="793"/>
      <c r="C143" s="793"/>
      <c r="D143" s="255" t="s">
        <v>1083</v>
      </c>
      <c r="E143" s="721"/>
      <c r="F143" s="865"/>
      <c r="G143" s="229" t="s">
        <v>18</v>
      </c>
      <c r="H143" s="229" t="s">
        <v>18</v>
      </c>
      <c r="I143" s="229" t="s">
        <v>18</v>
      </c>
      <c r="J143" s="229" t="s">
        <v>18</v>
      </c>
      <c r="K143" s="229" t="s">
        <v>18</v>
      </c>
      <c r="L143" s="229" t="s">
        <v>18</v>
      </c>
      <c r="M143" s="229" t="s">
        <v>18</v>
      </c>
      <c r="N143" s="229" t="s">
        <v>18</v>
      </c>
      <c r="O143" s="229" t="s">
        <v>18</v>
      </c>
      <c r="P143" s="229" t="s">
        <v>18</v>
      </c>
      <c r="Q143" s="229" t="s">
        <v>18</v>
      </c>
      <c r="R143" s="229" t="s">
        <v>18</v>
      </c>
      <c r="S143" s="711"/>
      <c r="T143" s="711"/>
      <c r="U143" s="714"/>
    </row>
    <row r="144" spans="1:21" ht="64.5" customHeight="1">
      <c r="A144" s="858"/>
      <c r="B144" s="793"/>
      <c r="C144" s="793"/>
      <c r="D144" s="255" t="s">
        <v>1084</v>
      </c>
      <c r="E144" s="720" t="s">
        <v>1085</v>
      </c>
      <c r="F144" s="865"/>
      <c r="G144" s="229" t="s">
        <v>18</v>
      </c>
      <c r="H144" s="229" t="s">
        <v>18</v>
      </c>
      <c r="I144" s="229" t="s">
        <v>18</v>
      </c>
      <c r="J144" s="229" t="s">
        <v>18</v>
      </c>
      <c r="K144" s="229" t="s">
        <v>18</v>
      </c>
      <c r="L144" s="229" t="s">
        <v>18</v>
      </c>
      <c r="M144" s="229" t="s">
        <v>18</v>
      </c>
      <c r="N144" s="229" t="s">
        <v>18</v>
      </c>
      <c r="O144" s="229" t="s">
        <v>18</v>
      </c>
      <c r="P144" s="229" t="s">
        <v>18</v>
      </c>
      <c r="Q144" s="229" t="s">
        <v>18</v>
      </c>
      <c r="R144" s="229" t="s">
        <v>18</v>
      </c>
      <c r="S144" s="711"/>
      <c r="T144" s="711"/>
      <c r="U144" s="714"/>
    </row>
    <row r="145" spans="1:21" ht="15.75">
      <c r="A145" s="858"/>
      <c r="B145" s="793"/>
      <c r="C145" s="793"/>
      <c r="D145" s="255" t="s">
        <v>1070</v>
      </c>
      <c r="E145" s="727"/>
      <c r="F145" s="865"/>
      <c r="G145" s="229" t="s">
        <v>18</v>
      </c>
      <c r="H145" s="229" t="s">
        <v>18</v>
      </c>
      <c r="I145" s="229" t="s">
        <v>18</v>
      </c>
      <c r="J145" s="229" t="s">
        <v>18</v>
      </c>
      <c r="K145" s="229" t="s">
        <v>18</v>
      </c>
      <c r="L145" s="229" t="s">
        <v>18</v>
      </c>
      <c r="M145" s="229" t="s">
        <v>18</v>
      </c>
      <c r="N145" s="229" t="s">
        <v>18</v>
      </c>
      <c r="O145" s="229" t="s">
        <v>18</v>
      </c>
      <c r="P145" s="229" t="s">
        <v>18</v>
      </c>
      <c r="Q145" s="229" t="s">
        <v>18</v>
      </c>
      <c r="R145" s="229" t="s">
        <v>18</v>
      </c>
      <c r="S145" s="711"/>
      <c r="T145" s="711"/>
      <c r="U145" s="714"/>
    </row>
    <row r="146" spans="1:21" ht="15.75">
      <c r="A146" s="858"/>
      <c r="B146" s="793"/>
      <c r="C146" s="793"/>
      <c r="D146" s="255" t="s">
        <v>1072</v>
      </c>
      <c r="E146" s="721"/>
      <c r="F146" s="865"/>
      <c r="G146" s="229" t="s">
        <v>18</v>
      </c>
      <c r="H146" s="229" t="s">
        <v>18</v>
      </c>
      <c r="I146" s="229" t="s">
        <v>18</v>
      </c>
      <c r="J146" s="229" t="s">
        <v>18</v>
      </c>
      <c r="K146" s="229" t="s">
        <v>18</v>
      </c>
      <c r="L146" s="229" t="s">
        <v>18</v>
      </c>
      <c r="M146" s="229" t="s">
        <v>18</v>
      </c>
      <c r="N146" s="229" t="s">
        <v>18</v>
      </c>
      <c r="O146" s="229" t="s">
        <v>18</v>
      </c>
      <c r="P146" s="229" t="s">
        <v>18</v>
      </c>
      <c r="Q146" s="229" t="s">
        <v>18</v>
      </c>
      <c r="R146" s="229" t="s">
        <v>18</v>
      </c>
      <c r="S146" s="711"/>
      <c r="T146" s="711"/>
      <c r="U146" s="714"/>
    </row>
    <row r="147" spans="1:21" ht="110.25" customHeight="1">
      <c r="A147" s="859"/>
      <c r="B147" s="793"/>
      <c r="C147" s="793"/>
      <c r="D147" s="255" t="s">
        <v>1086</v>
      </c>
      <c r="E147" s="256" t="s">
        <v>1087</v>
      </c>
      <c r="F147" s="866"/>
      <c r="G147" s="229" t="s">
        <v>18</v>
      </c>
      <c r="H147" s="229" t="s">
        <v>18</v>
      </c>
      <c r="I147" s="229" t="s">
        <v>18</v>
      </c>
      <c r="J147" s="229" t="s">
        <v>18</v>
      </c>
      <c r="K147" s="229" t="s">
        <v>18</v>
      </c>
      <c r="L147" s="229" t="s">
        <v>18</v>
      </c>
      <c r="M147" s="229" t="s">
        <v>18</v>
      </c>
      <c r="N147" s="229" t="s">
        <v>18</v>
      </c>
      <c r="O147" s="229" t="s">
        <v>18</v>
      </c>
      <c r="P147" s="229" t="s">
        <v>18</v>
      </c>
      <c r="Q147" s="229" t="s">
        <v>18</v>
      </c>
      <c r="R147" s="229" t="s">
        <v>18</v>
      </c>
      <c r="S147" s="712"/>
      <c r="T147" s="712"/>
      <c r="U147" s="715"/>
    </row>
    <row r="148" spans="1:21" ht="47.25">
      <c r="A148" s="857" t="s">
        <v>1088</v>
      </c>
      <c r="B148" s="793" t="s">
        <v>1089</v>
      </c>
      <c r="C148" s="793">
        <v>8</v>
      </c>
      <c r="D148" s="255" t="s">
        <v>1090</v>
      </c>
      <c r="E148" s="10" t="s">
        <v>1062</v>
      </c>
      <c r="F148" s="864" t="s">
        <v>1091</v>
      </c>
      <c r="G148" s="179"/>
      <c r="H148" s="179" t="s">
        <v>18</v>
      </c>
      <c r="I148" s="179" t="s">
        <v>18</v>
      </c>
      <c r="J148" s="179"/>
      <c r="K148" s="179"/>
      <c r="L148" s="179"/>
      <c r="M148" s="179"/>
      <c r="N148" s="179"/>
      <c r="O148" s="179"/>
      <c r="P148" s="179"/>
      <c r="Q148" s="179"/>
      <c r="R148" s="179"/>
      <c r="S148" s="710" t="s">
        <v>1092</v>
      </c>
      <c r="T148" s="710"/>
      <c r="U148" s="713" t="s">
        <v>1065</v>
      </c>
    </row>
    <row r="149" spans="1:21" ht="58.5" customHeight="1">
      <c r="A149" s="858"/>
      <c r="B149" s="793"/>
      <c r="C149" s="793"/>
      <c r="D149" s="255" t="s">
        <v>1093</v>
      </c>
      <c r="E149" s="10"/>
      <c r="F149" s="865"/>
      <c r="G149" s="229"/>
      <c r="H149" s="229"/>
      <c r="I149" s="229"/>
      <c r="J149" s="229"/>
      <c r="K149" s="229"/>
      <c r="L149" s="229"/>
      <c r="M149" s="229"/>
      <c r="N149" s="229"/>
      <c r="O149" s="229"/>
      <c r="P149" s="229"/>
      <c r="Q149" s="229"/>
      <c r="R149" s="229"/>
      <c r="S149" s="711"/>
      <c r="T149" s="711"/>
      <c r="U149" s="714"/>
    </row>
    <row r="150" spans="1:21" ht="81" customHeight="1">
      <c r="A150" s="858"/>
      <c r="B150" s="793"/>
      <c r="C150" s="793"/>
      <c r="D150" s="255" t="s">
        <v>1094</v>
      </c>
      <c r="E150" s="219" t="s">
        <v>1067</v>
      </c>
      <c r="F150" s="865"/>
      <c r="G150" s="229"/>
      <c r="H150" s="229"/>
      <c r="I150" s="229" t="s">
        <v>18</v>
      </c>
      <c r="J150" s="229" t="s">
        <v>18</v>
      </c>
      <c r="K150" s="229" t="s">
        <v>18</v>
      </c>
      <c r="L150" s="229"/>
      <c r="M150" s="229"/>
      <c r="N150" s="229"/>
      <c r="O150" s="229"/>
      <c r="P150" s="229"/>
      <c r="Q150" s="229"/>
      <c r="R150" s="229"/>
      <c r="S150" s="711"/>
      <c r="T150" s="711"/>
      <c r="U150" s="714"/>
    </row>
    <row r="151" spans="1:21" ht="111.75" customHeight="1">
      <c r="A151" s="858"/>
      <c r="B151" s="793"/>
      <c r="C151" s="793"/>
      <c r="D151" s="255" t="s">
        <v>1095</v>
      </c>
      <c r="E151" s="252" t="s">
        <v>1069</v>
      </c>
      <c r="F151" s="865"/>
      <c r="G151" s="229"/>
      <c r="H151" s="229"/>
      <c r="I151" s="229" t="s">
        <v>18</v>
      </c>
      <c r="J151" s="229" t="s">
        <v>18</v>
      </c>
      <c r="K151" s="229" t="s">
        <v>18</v>
      </c>
      <c r="L151" s="229" t="s">
        <v>18</v>
      </c>
      <c r="M151" s="229" t="s">
        <v>18</v>
      </c>
      <c r="N151" s="229"/>
      <c r="O151" s="229"/>
      <c r="P151" s="229"/>
      <c r="Q151" s="229"/>
      <c r="R151" s="229"/>
      <c r="S151" s="711"/>
      <c r="T151" s="711"/>
      <c r="U151" s="714"/>
    </row>
    <row r="152" spans="1:21" ht="31.5">
      <c r="A152" s="858"/>
      <c r="B152" s="793"/>
      <c r="C152" s="793"/>
      <c r="D152" s="255" t="s">
        <v>1070</v>
      </c>
      <c r="E152" s="219" t="s">
        <v>1071</v>
      </c>
      <c r="F152" s="865"/>
      <c r="G152" s="229"/>
      <c r="H152" s="229"/>
      <c r="I152" s="229" t="s">
        <v>18</v>
      </c>
      <c r="J152" s="229" t="s">
        <v>18</v>
      </c>
      <c r="K152" s="229" t="s">
        <v>18</v>
      </c>
      <c r="L152" s="229" t="s">
        <v>18</v>
      </c>
      <c r="M152" s="229" t="s">
        <v>18</v>
      </c>
      <c r="N152" s="229"/>
      <c r="O152" s="229"/>
      <c r="P152" s="229"/>
      <c r="Q152" s="229"/>
      <c r="R152" s="229"/>
      <c r="S152" s="711"/>
      <c r="T152" s="711"/>
      <c r="U152" s="714"/>
    </row>
    <row r="153" spans="1:21" ht="47.25">
      <c r="A153" s="858"/>
      <c r="B153" s="793"/>
      <c r="C153" s="793"/>
      <c r="D153" s="255" t="s">
        <v>1096</v>
      </c>
      <c r="E153" s="256" t="s">
        <v>1075</v>
      </c>
      <c r="F153" s="865"/>
      <c r="G153" s="229"/>
      <c r="H153" s="229"/>
      <c r="I153" s="229" t="s">
        <v>18</v>
      </c>
      <c r="J153" s="229" t="s">
        <v>18</v>
      </c>
      <c r="K153" s="229" t="s">
        <v>18</v>
      </c>
      <c r="L153" s="229" t="s">
        <v>18</v>
      </c>
      <c r="M153" s="229" t="s">
        <v>18</v>
      </c>
      <c r="N153" s="229" t="s">
        <v>18</v>
      </c>
      <c r="O153" s="229"/>
      <c r="P153" s="229"/>
      <c r="Q153" s="229"/>
      <c r="R153" s="229"/>
      <c r="S153" s="711"/>
      <c r="T153" s="711"/>
      <c r="U153" s="714"/>
    </row>
    <row r="154" spans="1:21" ht="78.75">
      <c r="A154" s="859"/>
      <c r="B154" s="793"/>
      <c r="C154" s="793"/>
      <c r="D154" s="255" t="s">
        <v>1097</v>
      </c>
      <c r="E154" s="256" t="s">
        <v>1098</v>
      </c>
      <c r="F154" s="866"/>
      <c r="G154" s="229"/>
      <c r="H154" s="229"/>
      <c r="I154" s="229" t="s">
        <v>18</v>
      </c>
      <c r="J154" s="229" t="s">
        <v>18</v>
      </c>
      <c r="K154" s="229" t="s">
        <v>18</v>
      </c>
      <c r="L154" s="229" t="s">
        <v>18</v>
      </c>
      <c r="M154" s="229" t="s">
        <v>18</v>
      </c>
      <c r="N154" s="229" t="s">
        <v>18</v>
      </c>
      <c r="O154" s="229" t="s">
        <v>18</v>
      </c>
      <c r="P154" s="229" t="s">
        <v>18</v>
      </c>
      <c r="Q154" s="229" t="s">
        <v>18</v>
      </c>
      <c r="R154" s="229" t="s">
        <v>18</v>
      </c>
      <c r="S154" s="712"/>
      <c r="T154" s="712"/>
      <c r="U154" s="715"/>
    </row>
    <row r="155" spans="1:21" ht="80.25" customHeight="1">
      <c r="A155" s="857" t="s">
        <v>1099</v>
      </c>
      <c r="B155" s="793" t="s">
        <v>1100</v>
      </c>
      <c r="C155" s="793">
        <v>12</v>
      </c>
      <c r="D155" s="255" t="s">
        <v>1101</v>
      </c>
      <c r="E155" s="10" t="s">
        <v>1062</v>
      </c>
      <c r="F155" s="864" t="s">
        <v>1063</v>
      </c>
      <c r="G155" s="179"/>
      <c r="H155" s="179"/>
      <c r="I155" s="179" t="s">
        <v>18</v>
      </c>
      <c r="J155" s="179"/>
      <c r="K155" s="179"/>
      <c r="L155" s="179"/>
      <c r="M155" s="179"/>
      <c r="N155" s="179"/>
      <c r="O155" s="179"/>
      <c r="P155" s="179"/>
      <c r="Q155" s="179"/>
      <c r="R155" s="179"/>
      <c r="S155" s="710" t="s">
        <v>1102</v>
      </c>
      <c r="T155" s="710"/>
      <c r="U155" s="713" t="s">
        <v>1065</v>
      </c>
    </row>
    <row r="156" spans="1:21" ht="72" customHeight="1">
      <c r="A156" s="858"/>
      <c r="B156" s="793"/>
      <c r="C156" s="793"/>
      <c r="D156" s="255" t="s">
        <v>1066</v>
      </c>
      <c r="E156" s="219" t="s">
        <v>1067</v>
      </c>
      <c r="F156" s="865"/>
      <c r="G156" s="229"/>
      <c r="H156" s="229"/>
      <c r="I156" s="229"/>
      <c r="J156" s="229" t="s">
        <v>18</v>
      </c>
      <c r="K156" s="229" t="s">
        <v>18</v>
      </c>
      <c r="L156" s="229"/>
      <c r="M156" s="229"/>
      <c r="N156" s="229"/>
      <c r="O156" s="229"/>
      <c r="P156" s="229"/>
      <c r="Q156" s="229"/>
      <c r="R156" s="229"/>
      <c r="S156" s="711"/>
      <c r="T156" s="711"/>
      <c r="U156" s="714"/>
    </row>
    <row r="157" spans="1:21" ht="64.5" customHeight="1">
      <c r="A157" s="858"/>
      <c r="B157" s="793"/>
      <c r="C157" s="793"/>
      <c r="D157" s="255" t="s">
        <v>1103</v>
      </c>
      <c r="E157" s="252" t="s">
        <v>1069</v>
      </c>
      <c r="F157" s="865"/>
      <c r="G157" s="229"/>
      <c r="H157" s="229"/>
      <c r="I157" s="229"/>
      <c r="J157" s="229"/>
      <c r="K157" s="229" t="s">
        <v>18</v>
      </c>
      <c r="L157" s="229" t="s">
        <v>18</v>
      </c>
      <c r="M157" s="229" t="s">
        <v>18</v>
      </c>
      <c r="N157" s="229"/>
      <c r="O157" s="229"/>
      <c r="P157" s="229"/>
      <c r="Q157" s="229"/>
      <c r="R157" s="229"/>
      <c r="S157" s="711"/>
      <c r="T157" s="711"/>
      <c r="U157" s="714"/>
    </row>
    <row r="158" spans="1:21" ht="63" customHeight="1">
      <c r="A158" s="858"/>
      <c r="B158" s="793"/>
      <c r="C158" s="793"/>
      <c r="D158" s="255" t="s">
        <v>1070</v>
      </c>
      <c r="E158" s="219" t="s">
        <v>1071</v>
      </c>
      <c r="F158" s="865"/>
      <c r="G158" s="229"/>
      <c r="H158" s="229"/>
      <c r="I158" s="229"/>
      <c r="J158" s="229"/>
      <c r="K158" s="229"/>
      <c r="L158" s="229"/>
      <c r="M158" s="229" t="s">
        <v>18</v>
      </c>
      <c r="N158" s="229"/>
      <c r="O158" s="229"/>
      <c r="P158" s="229"/>
      <c r="Q158" s="229"/>
      <c r="R158" s="229"/>
      <c r="S158" s="711"/>
      <c r="T158" s="711"/>
      <c r="U158" s="714"/>
    </row>
    <row r="159" spans="1:21" ht="81" customHeight="1">
      <c r="A159" s="858"/>
      <c r="B159" s="793"/>
      <c r="C159" s="793"/>
      <c r="D159" s="255" t="s">
        <v>1072</v>
      </c>
      <c r="E159" s="252" t="s">
        <v>1073</v>
      </c>
      <c r="F159" s="865"/>
      <c r="G159" s="229"/>
      <c r="H159" s="229"/>
      <c r="I159" s="229"/>
      <c r="J159" s="229"/>
      <c r="K159" s="229"/>
      <c r="L159" s="229"/>
      <c r="M159" s="229"/>
      <c r="N159" s="229" t="s">
        <v>18</v>
      </c>
      <c r="O159" s="229"/>
      <c r="P159" s="229"/>
      <c r="Q159" s="229"/>
      <c r="R159" s="229"/>
      <c r="S159" s="711"/>
      <c r="T159" s="711"/>
      <c r="U159" s="714"/>
    </row>
    <row r="160" spans="1:21" ht="99.75" customHeight="1">
      <c r="A160" s="859"/>
      <c r="B160" s="793"/>
      <c r="C160" s="793"/>
      <c r="D160" s="255" t="s">
        <v>1104</v>
      </c>
      <c r="E160" s="256" t="s">
        <v>1075</v>
      </c>
      <c r="F160" s="866"/>
      <c r="G160" s="229" t="s">
        <v>18</v>
      </c>
      <c r="H160" s="229"/>
      <c r="I160" s="229"/>
      <c r="J160" s="229"/>
      <c r="K160" s="229"/>
      <c r="L160" s="229"/>
      <c r="M160" s="229"/>
      <c r="N160" s="229" t="s">
        <v>18</v>
      </c>
      <c r="O160" s="229" t="s">
        <v>18</v>
      </c>
      <c r="P160" s="229" t="s">
        <v>18</v>
      </c>
      <c r="Q160" s="229" t="s">
        <v>18</v>
      </c>
      <c r="R160" s="229" t="s">
        <v>18</v>
      </c>
      <c r="S160" s="712"/>
      <c r="T160" s="712"/>
      <c r="U160" s="715"/>
    </row>
    <row r="161" spans="1:21" ht="15.75" customHeight="1">
      <c r="A161" s="1" t="s">
        <v>1</v>
      </c>
      <c r="B161" s="425" t="s">
        <v>1105</v>
      </c>
      <c r="C161" s="426"/>
      <c r="D161" s="426"/>
      <c r="E161" s="426"/>
      <c r="F161" s="426"/>
      <c r="G161" s="426"/>
      <c r="H161" s="426"/>
      <c r="I161" s="426"/>
      <c r="J161" s="426"/>
      <c r="K161" s="426"/>
      <c r="L161" s="426"/>
      <c r="M161" s="426"/>
      <c r="N161" s="426"/>
      <c r="O161" s="426"/>
      <c r="P161" s="426"/>
      <c r="Q161" s="426"/>
      <c r="R161" s="426"/>
      <c r="S161" s="426"/>
      <c r="T161" s="426"/>
      <c r="U161" s="427"/>
    </row>
    <row r="162" spans="1:21" ht="17.25" customHeight="1">
      <c r="A162" s="177" t="s">
        <v>860</v>
      </c>
      <c r="B162" s="428" t="s">
        <v>399</v>
      </c>
      <c r="C162" s="428"/>
      <c r="D162" s="428"/>
      <c r="E162" s="428"/>
      <c r="F162" s="428"/>
      <c r="G162" s="428"/>
      <c r="H162" s="428"/>
      <c r="I162" s="428"/>
      <c r="J162" s="428"/>
      <c r="K162" s="428"/>
      <c r="L162" s="428"/>
      <c r="M162" s="428"/>
      <c r="N162" s="428"/>
      <c r="O162" s="428"/>
      <c r="P162" s="428"/>
      <c r="Q162" s="428"/>
      <c r="R162" s="428"/>
      <c r="S162" s="428"/>
      <c r="T162" s="428"/>
      <c r="U162" s="428"/>
    </row>
    <row r="163" spans="1:21" ht="30" customHeight="1">
      <c r="A163" s="2" t="s">
        <v>373</v>
      </c>
      <c r="B163" s="430" t="s">
        <v>400</v>
      </c>
      <c r="C163" s="430"/>
      <c r="D163" s="430"/>
      <c r="E163" s="430"/>
      <c r="F163" s="430"/>
      <c r="G163" s="430"/>
      <c r="H163" s="430"/>
      <c r="I163" s="430"/>
      <c r="J163" s="430"/>
      <c r="K163" s="430"/>
      <c r="L163" s="430"/>
      <c r="M163" s="430"/>
      <c r="N163" s="430"/>
      <c r="O163" s="430"/>
      <c r="P163" s="430"/>
      <c r="Q163" s="430"/>
      <c r="R163" s="430"/>
      <c r="S163" s="430"/>
      <c r="T163" s="430"/>
      <c r="U163" s="430"/>
    </row>
    <row r="164" spans="1:21">
      <c r="A164" s="169" t="s">
        <v>1038</v>
      </c>
      <c r="B164" s="736" t="s">
        <v>1039</v>
      </c>
      <c r="C164" s="737"/>
      <c r="D164" s="737"/>
      <c r="E164" s="737"/>
      <c r="F164" s="737"/>
      <c r="G164" s="737"/>
      <c r="H164" s="737"/>
      <c r="I164" s="737"/>
      <c r="J164" s="737"/>
      <c r="K164" s="737"/>
      <c r="L164" s="737"/>
      <c r="M164" s="737"/>
      <c r="N164" s="737"/>
      <c r="O164" s="737"/>
      <c r="P164" s="737"/>
      <c r="Q164" s="737"/>
      <c r="R164" s="737"/>
      <c r="S164" s="737"/>
      <c r="T164" s="737"/>
      <c r="U164" s="738"/>
    </row>
    <row r="165" spans="1:21">
      <c r="A165" s="3">
        <v>1</v>
      </c>
      <c r="B165" s="3">
        <v>2</v>
      </c>
      <c r="C165" s="3">
        <v>3</v>
      </c>
      <c r="D165" s="3">
        <v>4</v>
      </c>
      <c r="E165" s="3">
        <v>5</v>
      </c>
      <c r="F165" s="3">
        <v>6</v>
      </c>
      <c r="G165" s="432">
        <v>7</v>
      </c>
      <c r="H165" s="432"/>
      <c r="I165" s="432"/>
      <c r="J165" s="432"/>
      <c r="K165" s="432"/>
      <c r="L165" s="432"/>
      <c r="M165" s="432"/>
      <c r="N165" s="432"/>
      <c r="O165" s="432"/>
      <c r="P165" s="432"/>
      <c r="Q165" s="432"/>
      <c r="R165" s="432"/>
      <c r="S165" s="433">
        <v>8</v>
      </c>
      <c r="T165" s="434"/>
      <c r="U165" s="435"/>
    </row>
    <row r="166" spans="1:21">
      <c r="A166" s="432" t="s">
        <v>3</v>
      </c>
      <c r="B166" s="432" t="s">
        <v>4</v>
      </c>
      <c r="C166" s="432" t="s">
        <v>5</v>
      </c>
      <c r="D166" s="432" t="s">
        <v>6</v>
      </c>
      <c r="E166" s="432" t="s">
        <v>7</v>
      </c>
      <c r="F166" s="432" t="s">
        <v>8</v>
      </c>
      <c r="G166" s="432" t="s">
        <v>9</v>
      </c>
      <c r="H166" s="432"/>
      <c r="I166" s="432"/>
      <c r="J166" s="432"/>
      <c r="K166" s="432"/>
      <c r="L166" s="432"/>
      <c r="M166" s="432"/>
      <c r="N166" s="432"/>
      <c r="O166" s="432"/>
      <c r="P166" s="432"/>
      <c r="Q166" s="432"/>
      <c r="R166" s="432"/>
      <c r="S166" s="436" t="s">
        <v>10</v>
      </c>
      <c r="T166" s="437"/>
      <c r="U166" s="438"/>
    </row>
    <row r="167" spans="1:21">
      <c r="A167" s="432"/>
      <c r="B167" s="432"/>
      <c r="C167" s="432"/>
      <c r="D167" s="432"/>
      <c r="E167" s="432"/>
      <c r="F167" s="432"/>
      <c r="G167" s="432" t="s">
        <v>11</v>
      </c>
      <c r="H167" s="432"/>
      <c r="I167" s="432"/>
      <c r="J167" s="432" t="s">
        <v>12</v>
      </c>
      <c r="K167" s="432"/>
      <c r="L167" s="432"/>
      <c r="M167" s="432" t="s">
        <v>13</v>
      </c>
      <c r="N167" s="432"/>
      <c r="O167" s="432"/>
      <c r="P167" s="432" t="s">
        <v>14</v>
      </c>
      <c r="Q167" s="432"/>
      <c r="R167" s="432"/>
      <c r="S167" s="439" t="s">
        <v>15</v>
      </c>
      <c r="T167" s="439" t="s">
        <v>16</v>
      </c>
      <c r="U167" s="439" t="s">
        <v>17</v>
      </c>
    </row>
    <row r="168" spans="1:21">
      <c r="A168" s="439"/>
      <c r="B168" s="439"/>
      <c r="C168" s="439"/>
      <c r="D168" s="439"/>
      <c r="E168" s="439"/>
      <c r="F168" s="439"/>
      <c r="G168" s="6">
        <v>1</v>
      </c>
      <c r="H168" s="6">
        <v>2</v>
      </c>
      <c r="I168" s="6">
        <v>3</v>
      </c>
      <c r="J168" s="6">
        <v>4</v>
      </c>
      <c r="K168" s="6">
        <v>5</v>
      </c>
      <c r="L168" s="6">
        <v>6</v>
      </c>
      <c r="M168" s="6">
        <v>7</v>
      </c>
      <c r="N168" s="6">
        <v>8</v>
      </c>
      <c r="O168" s="6">
        <v>9</v>
      </c>
      <c r="P168" s="6">
        <v>10</v>
      </c>
      <c r="Q168" s="6">
        <v>11</v>
      </c>
      <c r="R168" s="6">
        <v>12</v>
      </c>
      <c r="S168" s="471"/>
      <c r="T168" s="471"/>
      <c r="U168" s="471"/>
    </row>
    <row r="169" spans="1:21" ht="57.75" customHeight="1">
      <c r="A169" s="710" t="s">
        <v>1106</v>
      </c>
      <c r="B169" s="713" t="s">
        <v>1107</v>
      </c>
      <c r="C169" s="757">
        <v>1</v>
      </c>
      <c r="D169" s="255" t="s">
        <v>1108</v>
      </c>
      <c r="E169" s="757" t="s">
        <v>1109</v>
      </c>
      <c r="F169" s="713" t="s">
        <v>1110</v>
      </c>
      <c r="G169" s="257" t="s">
        <v>18</v>
      </c>
      <c r="H169" s="257" t="s">
        <v>18</v>
      </c>
      <c r="I169" s="257" t="s">
        <v>18</v>
      </c>
      <c r="J169" s="257"/>
      <c r="K169" s="257"/>
      <c r="L169" s="257"/>
      <c r="M169" s="257"/>
      <c r="N169" s="257"/>
      <c r="O169" s="257"/>
      <c r="P169" s="257"/>
      <c r="Q169" s="257"/>
      <c r="R169" s="257"/>
      <c r="S169" s="257"/>
      <c r="T169" s="257"/>
      <c r="U169" s="257"/>
    </row>
    <row r="170" spans="1:21" ht="75" customHeight="1">
      <c r="A170" s="711"/>
      <c r="B170" s="714"/>
      <c r="C170" s="758"/>
      <c r="D170" s="255" t="s">
        <v>1111</v>
      </c>
      <c r="E170" s="758"/>
      <c r="F170" s="714"/>
      <c r="G170" s="257"/>
      <c r="H170" s="257" t="s">
        <v>18</v>
      </c>
      <c r="I170" s="257" t="s">
        <v>18</v>
      </c>
      <c r="J170" s="257" t="s">
        <v>18</v>
      </c>
      <c r="K170" s="257"/>
      <c r="L170" s="257"/>
      <c r="M170" s="257"/>
      <c r="N170" s="257"/>
      <c r="O170" s="257"/>
      <c r="P170" s="257"/>
      <c r="Q170" s="257"/>
      <c r="R170" s="257"/>
      <c r="S170" s="257"/>
      <c r="T170" s="257"/>
      <c r="U170" s="257"/>
    </row>
    <row r="171" spans="1:21" ht="23.25" customHeight="1">
      <c r="A171" s="711"/>
      <c r="B171" s="714"/>
      <c r="C171" s="758"/>
      <c r="D171" s="255" t="s">
        <v>1112</v>
      </c>
      <c r="E171" s="758"/>
      <c r="F171" s="714"/>
      <c r="G171" s="257"/>
      <c r="H171" s="257"/>
      <c r="I171" s="257" t="s">
        <v>18</v>
      </c>
      <c r="J171" s="257" t="s">
        <v>18</v>
      </c>
      <c r="K171" s="257"/>
      <c r="L171" s="257"/>
      <c r="M171" s="257"/>
      <c r="N171" s="257"/>
      <c r="O171" s="257"/>
      <c r="P171" s="257"/>
      <c r="Q171" s="257"/>
      <c r="R171" s="257"/>
      <c r="S171" s="257"/>
      <c r="T171" s="257"/>
      <c r="U171" s="257"/>
    </row>
    <row r="172" spans="1:21" ht="81" customHeight="1">
      <c r="A172" s="712"/>
      <c r="B172" s="715"/>
      <c r="C172" s="759"/>
      <c r="D172" s="255" t="s">
        <v>1113</v>
      </c>
      <c r="E172" s="759"/>
      <c r="F172" s="715"/>
      <c r="G172" s="257"/>
      <c r="H172" s="257"/>
      <c r="I172" s="257"/>
      <c r="J172" s="257" t="s">
        <v>18</v>
      </c>
      <c r="K172" s="257" t="s">
        <v>18</v>
      </c>
      <c r="L172" s="257" t="s">
        <v>18</v>
      </c>
      <c r="M172" s="257" t="s">
        <v>18</v>
      </c>
      <c r="N172" s="257"/>
      <c r="O172" s="257"/>
      <c r="P172" s="257"/>
      <c r="Q172" s="257"/>
      <c r="R172" s="257"/>
      <c r="S172" s="257"/>
      <c r="T172" s="257"/>
      <c r="U172" s="257"/>
    </row>
    <row r="173" spans="1:21" ht="28.5" customHeight="1">
      <c r="A173" s="857" t="s">
        <v>1114</v>
      </c>
      <c r="B173" s="713" t="s">
        <v>1115</v>
      </c>
      <c r="C173" s="713">
        <v>1</v>
      </c>
      <c r="D173" s="258" t="s">
        <v>1116</v>
      </c>
      <c r="E173" s="474" t="s">
        <v>1117</v>
      </c>
      <c r="F173" s="724" t="s">
        <v>1118</v>
      </c>
      <c r="G173" s="260" t="s">
        <v>18</v>
      </c>
      <c r="H173" s="260"/>
      <c r="I173" s="260"/>
      <c r="J173" s="260"/>
      <c r="K173" s="260"/>
      <c r="L173" s="260"/>
      <c r="M173" s="260" t="s">
        <v>18</v>
      </c>
      <c r="N173" s="243"/>
      <c r="O173" s="243"/>
      <c r="P173" s="243"/>
      <c r="Q173" s="243"/>
      <c r="R173" s="243"/>
      <c r="S173" s="860" t="s">
        <v>1119</v>
      </c>
      <c r="T173" s="720"/>
      <c r="U173" s="474"/>
    </row>
    <row r="174" spans="1:21" ht="24" customHeight="1">
      <c r="A174" s="858"/>
      <c r="B174" s="714"/>
      <c r="C174" s="714"/>
      <c r="D174" s="261" t="s">
        <v>1120</v>
      </c>
      <c r="E174" s="728"/>
      <c r="F174" s="862"/>
      <c r="G174" s="260"/>
      <c r="H174" s="262"/>
      <c r="I174" s="260"/>
      <c r="J174" s="260"/>
      <c r="K174" s="260" t="s">
        <v>18</v>
      </c>
      <c r="L174" s="260"/>
      <c r="M174" s="260"/>
      <c r="N174" s="243"/>
      <c r="O174" s="243"/>
      <c r="P174" s="243"/>
      <c r="Q174" s="260" t="s">
        <v>18</v>
      </c>
      <c r="R174" s="260"/>
      <c r="S174" s="861"/>
      <c r="T174" s="727"/>
      <c r="U174" s="728"/>
    </row>
    <row r="175" spans="1:21" ht="28.5" customHeight="1">
      <c r="A175" s="858"/>
      <c r="B175" s="714"/>
      <c r="C175" s="714"/>
      <c r="D175" s="263" t="s">
        <v>1121</v>
      </c>
      <c r="E175" s="728"/>
      <c r="F175" s="862"/>
      <c r="G175" s="260"/>
      <c r="H175" s="262"/>
      <c r="I175" s="260"/>
      <c r="J175" s="260"/>
      <c r="K175" s="260"/>
      <c r="L175" s="260" t="s">
        <v>18</v>
      </c>
      <c r="M175" s="260"/>
      <c r="N175" s="243"/>
      <c r="O175" s="243"/>
      <c r="P175" s="243"/>
      <c r="Q175" s="260"/>
      <c r="R175" s="260" t="s">
        <v>18</v>
      </c>
      <c r="S175" s="861"/>
      <c r="T175" s="727"/>
      <c r="U175" s="728"/>
    </row>
    <row r="176" spans="1:21" ht="15.75">
      <c r="A176" s="858"/>
      <c r="B176" s="714"/>
      <c r="C176" s="714"/>
      <c r="D176" s="264" t="s">
        <v>1122</v>
      </c>
      <c r="E176" s="728"/>
      <c r="F176" s="862"/>
      <c r="G176" s="260"/>
      <c r="H176" s="262"/>
      <c r="I176" s="260"/>
      <c r="J176" s="260"/>
      <c r="K176" s="260"/>
      <c r="L176" s="260" t="s">
        <v>18</v>
      </c>
      <c r="M176" s="260"/>
      <c r="N176" s="243"/>
      <c r="O176" s="243"/>
      <c r="P176" s="243"/>
      <c r="Q176" s="260"/>
      <c r="R176" s="260" t="s">
        <v>18</v>
      </c>
      <c r="S176" s="861"/>
      <c r="T176" s="727"/>
      <c r="U176" s="728"/>
    </row>
    <row r="177" spans="1:21" ht="31.5">
      <c r="A177" s="863" t="s">
        <v>1123</v>
      </c>
      <c r="B177" s="793" t="s">
        <v>1124</v>
      </c>
      <c r="C177" s="793">
        <v>12</v>
      </c>
      <c r="D177" s="258" t="s">
        <v>1125</v>
      </c>
      <c r="E177" s="473" t="s">
        <v>1126</v>
      </c>
      <c r="F177" s="724" t="s">
        <v>888</v>
      </c>
      <c r="G177" s="720" t="s">
        <v>18</v>
      </c>
      <c r="H177" s="720" t="s">
        <v>18</v>
      </c>
      <c r="I177" s="720" t="s">
        <v>18</v>
      </c>
      <c r="J177" s="720" t="s">
        <v>18</v>
      </c>
      <c r="K177" s="720" t="s">
        <v>18</v>
      </c>
      <c r="L177" s="720" t="s">
        <v>18</v>
      </c>
      <c r="M177" s="720" t="s">
        <v>18</v>
      </c>
      <c r="N177" s="720" t="s">
        <v>18</v>
      </c>
      <c r="O177" s="720" t="s">
        <v>18</v>
      </c>
      <c r="P177" s="720" t="s">
        <v>18</v>
      </c>
      <c r="Q177" s="720" t="s">
        <v>18</v>
      </c>
      <c r="R177" s="720" t="s">
        <v>18</v>
      </c>
      <c r="S177" s="265"/>
      <c r="T177" s="10"/>
      <c r="U177" s="8"/>
    </row>
    <row r="178" spans="1:21" ht="31.5">
      <c r="A178" s="863"/>
      <c r="B178" s="793"/>
      <c r="C178" s="793"/>
      <c r="D178" s="258" t="s">
        <v>1127</v>
      </c>
      <c r="E178" s="473"/>
      <c r="F178" s="862"/>
      <c r="G178" s="727"/>
      <c r="H178" s="727"/>
      <c r="I178" s="727"/>
      <c r="J178" s="727"/>
      <c r="K178" s="727"/>
      <c r="L178" s="727"/>
      <c r="M178" s="727"/>
      <c r="N178" s="727"/>
      <c r="O178" s="727"/>
      <c r="P178" s="727"/>
      <c r="Q178" s="727"/>
      <c r="R178" s="727"/>
      <c r="S178" s="265"/>
      <c r="T178" s="10"/>
      <c r="U178" s="8"/>
    </row>
    <row r="179" spans="1:21" ht="31.5">
      <c r="A179" s="863"/>
      <c r="B179" s="793"/>
      <c r="C179" s="793"/>
      <c r="D179" s="258" t="s">
        <v>1128</v>
      </c>
      <c r="E179" s="473"/>
      <c r="F179" s="862"/>
      <c r="G179" s="727"/>
      <c r="H179" s="727"/>
      <c r="I179" s="727"/>
      <c r="J179" s="727"/>
      <c r="K179" s="727"/>
      <c r="L179" s="727"/>
      <c r="M179" s="727"/>
      <c r="N179" s="727"/>
      <c r="O179" s="727"/>
      <c r="P179" s="727"/>
      <c r="Q179" s="727"/>
      <c r="R179" s="727"/>
      <c r="S179" s="265"/>
      <c r="T179" s="10"/>
      <c r="U179" s="8"/>
    </row>
    <row r="180" spans="1:21" ht="31.5">
      <c r="A180" s="863"/>
      <c r="B180" s="793"/>
      <c r="C180" s="793"/>
      <c r="D180" s="258" t="s">
        <v>1129</v>
      </c>
      <c r="E180" s="473"/>
      <c r="F180" s="725"/>
      <c r="G180" s="721"/>
      <c r="H180" s="721"/>
      <c r="I180" s="721"/>
      <c r="J180" s="721"/>
      <c r="K180" s="721"/>
      <c r="L180" s="721"/>
      <c r="M180" s="721"/>
      <c r="N180" s="721"/>
      <c r="O180" s="721"/>
      <c r="P180" s="721"/>
      <c r="Q180" s="721"/>
      <c r="R180" s="721"/>
      <c r="S180" s="265"/>
      <c r="T180" s="10"/>
      <c r="U180" s="8"/>
    </row>
    <row r="181" spans="1:21" ht="30.75" customHeight="1">
      <c r="A181" s="857" t="s">
        <v>1130</v>
      </c>
      <c r="B181" s="713" t="s">
        <v>1115</v>
      </c>
      <c r="C181" s="713">
        <v>1</v>
      </c>
      <c r="D181" s="258" t="s">
        <v>1116</v>
      </c>
      <c r="E181" s="474" t="s">
        <v>1117</v>
      </c>
      <c r="F181" s="724" t="s">
        <v>1118</v>
      </c>
      <c r="G181" s="260" t="s">
        <v>18</v>
      </c>
      <c r="H181" s="262"/>
      <c r="I181" s="260"/>
      <c r="J181" s="260"/>
      <c r="K181" s="260"/>
      <c r="L181" s="260"/>
      <c r="M181" s="260"/>
      <c r="N181" s="243"/>
      <c r="O181" s="243"/>
      <c r="P181" s="243"/>
      <c r="Q181" s="243"/>
      <c r="R181" s="243"/>
      <c r="S181" s="860" t="s">
        <v>1119</v>
      </c>
      <c r="T181" s="720"/>
      <c r="U181" s="474"/>
    </row>
    <row r="182" spans="1:21" ht="15.75">
      <c r="A182" s="858"/>
      <c r="B182" s="714"/>
      <c r="C182" s="714"/>
      <c r="D182" s="261" t="s">
        <v>1120</v>
      </c>
      <c r="E182" s="728"/>
      <c r="F182" s="862"/>
      <c r="G182" s="260"/>
      <c r="H182" s="262"/>
      <c r="I182" s="260"/>
      <c r="J182" s="260"/>
      <c r="K182" s="260" t="s">
        <v>18</v>
      </c>
      <c r="L182" s="260" t="s">
        <v>18</v>
      </c>
      <c r="M182" s="260"/>
      <c r="N182" s="243"/>
      <c r="O182" s="243"/>
      <c r="P182" s="243"/>
      <c r="Q182" s="243"/>
      <c r="R182" s="243"/>
      <c r="S182" s="861"/>
      <c r="T182" s="727"/>
      <c r="U182" s="728"/>
    </row>
    <row r="183" spans="1:21" ht="15.75">
      <c r="A183" s="858"/>
      <c r="B183" s="714"/>
      <c r="C183" s="714"/>
      <c r="D183" s="263" t="s">
        <v>1131</v>
      </c>
      <c r="E183" s="728"/>
      <c r="F183" s="862"/>
      <c r="G183" s="260"/>
      <c r="H183" s="262"/>
      <c r="I183" s="260"/>
      <c r="J183" s="260"/>
      <c r="K183" s="260" t="s">
        <v>18</v>
      </c>
      <c r="L183" s="260" t="s">
        <v>18</v>
      </c>
      <c r="M183" s="260"/>
      <c r="N183" s="243"/>
      <c r="O183" s="243"/>
      <c r="P183" s="243"/>
      <c r="Q183" s="243"/>
      <c r="R183" s="243"/>
      <c r="S183" s="861"/>
      <c r="T183" s="727"/>
      <c r="U183" s="728"/>
    </row>
    <row r="184" spans="1:21" ht="15.75">
      <c r="A184" s="858"/>
      <c r="B184" s="714"/>
      <c r="C184" s="714"/>
      <c r="D184" s="264" t="s">
        <v>1132</v>
      </c>
      <c r="E184" s="728"/>
      <c r="F184" s="862"/>
      <c r="G184" s="260"/>
      <c r="H184" s="262"/>
      <c r="I184" s="260"/>
      <c r="J184" s="260"/>
      <c r="K184" s="260"/>
      <c r="L184" s="260"/>
      <c r="M184" s="260" t="s">
        <v>18</v>
      </c>
      <c r="N184" s="243"/>
      <c r="O184" s="243"/>
      <c r="P184" s="243"/>
      <c r="Q184" s="243"/>
      <c r="R184" s="243"/>
      <c r="S184" s="861"/>
      <c r="T184" s="727"/>
      <c r="U184" s="728"/>
    </row>
    <row r="185" spans="1:21" ht="15.75" customHeight="1">
      <c r="A185" s="1" t="s">
        <v>1</v>
      </c>
      <c r="B185" s="425" t="s">
        <v>1133</v>
      </c>
      <c r="C185" s="426"/>
      <c r="D185" s="426"/>
      <c r="E185" s="426"/>
      <c r="F185" s="426"/>
      <c r="G185" s="426"/>
      <c r="H185" s="426"/>
      <c r="I185" s="426"/>
      <c r="J185" s="426"/>
      <c r="K185" s="426"/>
      <c r="L185" s="426"/>
      <c r="M185" s="426"/>
      <c r="N185" s="426"/>
      <c r="O185" s="426"/>
      <c r="P185" s="426"/>
      <c r="Q185" s="426"/>
      <c r="R185" s="426"/>
      <c r="S185" s="426"/>
      <c r="T185" s="426"/>
      <c r="U185" s="427"/>
    </row>
    <row r="186" spans="1:21" ht="17.25" customHeight="1">
      <c r="A186" s="177" t="s">
        <v>860</v>
      </c>
      <c r="B186" s="428" t="s">
        <v>399</v>
      </c>
      <c r="C186" s="428"/>
      <c r="D186" s="428"/>
      <c r="E186" s="428"/>
      <c r="F186" s="428"/>
      <c r="G186" s="428"/>
      <c r="H186" s="428"/>
      <c r="I186" s="428"/>
      <c r="J186" s="428"/>
      <c r="K186" s="428"/>
      <c r="L186" s="428"/>
      <c r="M186" s="428"/>
      <c r="N186" s="428"/>
      <c r="O186" s="428"/>
      <c r="P186" s="428"/>
      <c r="Q186" s="428"/>
      <c r="R186" s="428"/>
      <c r="S186" s="428"/>
      <c r="T186" s="428"/>
      <c r="U186" s="428"/>
    </row>
    <row r="187" spans="1:21" ht="30" customHeight="1">
      <c r="A187" s="2" t="s">
        <v>373</v>
      </c>
      <c r="B187" s="430" t="s">
        <v>400</v>
      </c>
      <c r="C187" s="430"/>
      <c r="D187" s="430"/>
      <c r="E187" s="430"/>
      <c r="F187" s="430"/>
      <c r="G187" s="430"/>
      <c r="H187" s="430"/>
      <c r="I187" s="430"/>
      <c r="J187" s="430"/>
      <c r="K187" s="430"/>
      <c r="L187" s="430"/>
      <c r="M187" s="430"/>
      <c r="N187" s="430"/>
      <c r="O187" s="430"/>
      <c r="P187" s="430"/>
      <c r="Q187" s="430"/>
      <c r="R187" s="430"/>
      <c r="S187" s="430"/>
      <c r="T187" s="430"/>
      <c r="U187" s="430"/>
    </row>
    <row r="188" spans="1:21" ht="26.25" customHeight="1">
      <c r="A188" s="169" t="s">
        <v>861</v>
      </c>
      <c r="B188" s="736" t="s">
        <v>862</v>
      </c>
      <c r="C188" s="737"/>
      <c r="D188" s="737"/>
      <c r="E188" s="737"/>
      <c r="F188" s="737"/>
      <c r="G188" s="737"/>
      <c r="H188" s="737"/>
      <c r="I188" s="737"/>
      <c r="J188" s="737"/>
      <c r="K188" s="737"/>
      <c r="L188" s="737"/>
      <c r="M188" s="737"/>
      <c r="N188" s="737"/>
      <c r="O188" s="737"/>
      <c r="P188" s="737"/>
      <c r="Q188" s="737"/>
      <c r="R188" s="737"/>
      <c r="S188" s="737"/>
      <c r="T188" s="737"/>
      <c r="U188" s="738"/>
    </row>
    <row r="189" spans="1:21">
      <c r="A189" s="3">
        <v>1</v>
      </c>
      <c r="B189" s="3">
        <v>2</v>
      </c>
      <c r="C189" s="3">
        <v>3</v>
      </c>
      <c r="D189" s="3">
        <v>4</v>
      </c>
      <c r="E189" s="3">
        <v>5</v>
      </c>
      <c r="F189" s="3">
        <v>6</v>
      </c>
      <c r="G189" s="432">
        <v>7</v>
      </c>
      <c r="H189" s="432"/>
      <c r="I189" s="432"/>
      <c r="J189" s="432"/>
      <c r="K189" s="432"/>
      <c r="L189" s="432"/>
      <c r="M189" s="432"/>
      <c r="N189" s="432"/>
      <c r="O189" s="432"/>
      <c r="P189" s="432"/>
      <c r="Q189" s="432"/>
      <c r="R189" s="432"/>
      <c r="S189" s="433">
        <v>8</v>
      </c>
      <c r="T189" s="434"/>
      <c r="U189" s="435"/>
    </row>
    <row r="190" spans="1:21">
      <c r="A190" s="432" t="s">
        <v>3</v>
      </c>
      <c r="B190" s="432" t="s">
        <v>4</v>
      </c>
      <c r="C190" s="432" t="s">
        <v>5</v>
      </c>
      <c r="D190" s="432" t="s">
        <v>6</v>
      </c>
      <c r="E190" s="432" t="s">
        <v>7</v>
      </c>
      <c r="F190" s="432" t="s">
        <v>8</v>
      </c>
      <c r="G190" s="432" t="s">
        <v>9</v>
      </c>
      <c r="H190" s="432"/>
      <c r="I190" s="432"/>
      <c r="J190" s="432"/>
      <c r="K190" s="432"/>
      <c r="L190" s="432"/>
      <c r="M190" s="432"/>
      <c r="N190" s="432"/>
      <c r="O190" s="432"/>
      <c r="P190" s="432"/>
      <c r="Q190" s="432"/>
      <c r="R190" s="432"/>
      <c r="S190" s="436" t="s">
        <v>10</v>
      </c>
      <c r="T190" s="437"/>
      <c r="U190" s="438"/>
    </row>
    <row r="191" spans="1:21">
      <c r="A191" s="432"/>
      <c r="B191" s="432"/>
      <c r="C191" s="432"/>
      <c r="D191" s="432"/>
      <c r="E191" s="432"/>
      <c r="F191" s="432"/>
      <c r="G191" s="432" t="s">
        <v>11</v>
      </c>
      <c r="H191" s="432"/>
      <c r="I191" s="432"/>
      <c r="J191" s="432" t="s">
        <v>12</v>
      </c>
      <c r="K191" s="432"/>
      <c r="L191" s="432"/>
      <c r="M191" s="432" t="s">
        <v>13</v>
      </c>
      <c r="N191" s="432"/>
      <c r="O191" s="432"/>
      <c r="P191" s="432" t="s">
        <v>14</v>
      </c>
      <c r="Q191" s="432"/>
      <c r="R191" s="432"/>
      <c r="S191" s="439" t="s">
        <v>1134</v>
      </c>
      <c r="T191" s="439" t="s">
        <v>1135</v>
      </c>
      <c r="U191" s="439" t="s">
        <v>17</v>
      </c>
    </row>
    <row r="192" spans="1:21">
      <c r="A192" s="439"/>
      <c r="B192" s="439"/>
      <c r="C192" s="439"/>
      <c r="D192" s="439"/>
      <c r="E192" s="439"/>
      <c r="F192" s="439"/>
      <c r="G192" s="6">
        <v>1</v>
      </c>
      <c r="H192" s="6">
        <v>2</v>
      </c>
      <c r="I192" s="6">
        <v>3</v>
      </c>
      <c r="J192" s="6">
        <v>4</v>
      </c>
      <c r="K192" s="6">
        <v>5</v>
      </c>
      <c r="L192" s="6">
        <v>6</v>
      </c>
      <c r="M192" s="6">
        <v>7</v>
      </c>
      <c r="N192" s="6">
        <v>8</v>
      </c>
      <c r="O192" s="6">
        <v>9</v>
      </c>
      <c r="P192" s="6">
        <v>10</v>
      </c>
      <c r="Q192" s="6">
        <v>11</v>
      </c>
      <c r="R192" s="6">
        <v>12</v>
      </c>
      <c r="S192" s="471"/>
      <c r="T192" s="471"/>
      <c r="U192" s="471"/>
    </row>
    <row r="193" spans="1:21" ht="25.5" customHeight="1">
      <c r="A193" s="857" t="s">
        <v>863</v>
      </c>
      <c r="B193" s="713" t="s">
        <v>864</v>
      </c>
      <c r="C193" s="855">
        <v>1</v>
      </c>
      <c r="D193" s="240" t="s">
        <v>865</v>
      </c>
      <c r="E193" s="713" t="s">
        <v>866</v>
      </c>
      <c r="F193" s="713" t="s">
        <v>888</v>
      </c>
      <c r="G193" s="171" t="s">
        <v>18</v>
      </c>
      <c r="H193" s="171" t="s">
        <v>18</v>
      </c>
      <c r="I193" s="171" t="s">
        <v>18</v>
      </c>
      <c r="J193" s="170"/>
      <c r="K193" s="170"/>
      <c r="L193" s="170"/>
      <c r="M193" s="170"/>
      <c r="N193" s="170"/>
      <c r="O193" s="170"/>
      <c r="P193" s="170"/>
      <c r="Q193" s="170"/>
      <c r="R193" s="170"/>
      <c r="S193" s="713"/>
      <c r="T193" s="713"/>
      <c r="U193" s="713" t="s">
        <v>945</v>
      </c>
    </row>
    <row r="194" spans="1:21" ht="32.25" customHeight="1">
      <c r="A194" s="858"/>
      <c r="B194" s="714"/>
      <c r="C194" s="791"/>
      <c r="D194" s="240" t="s">
        <v>867</v>
      </c>
      <c r="E194" s="714"/>
      <c r="F194" s="714"/>
      <c r="G194" s="171" t="s">
        <v>18</v>
      </c>
      <c r="H194" s="171" t="s">
        <v>18</v>
      </c>
      <c r="I194" s="171" t="s">
        <v>18</v>
      </c>
      <c r="J194" s="170"/>
      <c r="K194" s="170"/>
      <c r="L194" s="170"/>
      <c r="M194" s="170"/>
      <c r="N194" s="170"/>
      <c r="O194" s="170"/>
      <c r="P194" s="170"/>
      <c r="Q194" s="170"/>
      <c r="R194" s="170"/>
      <c r="S194" s="714"/>
      <c r="T194" s="714"/>
      <c r="U194" s="714"/>
    </row>
    <row r="195" spans="1:21" ht="23.25" customHeight="1">
      <c r="A195" s="858"/>
      <c r="B195" s="714"/>
      <c r="C195" s="791"/>
      <c r="D195" s="240" t="s">
        <v>1136</v>
      </c>
      <c r="E195" s="714"/>
      <c r="F195" s="714"/>
      <c r="G195" s="170"/>
      <c r="H195" s="170"/>
      <c r="I195" s="170"/>
      <c r="J195" s="171" t="s">
        <v>18</v>
      </c>
      <c r="K195" s="171" t="s">
        <v>18</v>
      </c>
      <c r="L195" s="170"/>
      <c r="M195" s="170"/>
      <c r="N195" s="170"/>
      <c r="O195" s="170"/>
      <c r="P195" s="170"/>
      <c r="Q195" s="170"/>
      <c r="R195" s="170"/>
      <c r="S195" s="714"/>
      <c r="T195" s="714"/>
      <c r="U195" s="714"/>
    </row>
    <row r="196" spans="1:21" ht="24.75" customHeight="1">
      <c r="A196" s="858"/>
      <c r="B196" s="714"/>
      <c r="C196" s="791"/>
      <c r="D196" s="240" t="s">
        <v>868</v>
      </c>
      <c r="E196" s="714"/>
      <c r="F196" s="714"/>
      <c r="G196" s="170"/>
      <c r="H196" s="170"/>
      <c r="I196" s="170"/>
      <c r="J196" s="170"/>
      <c r="K196" s="170"/>
      <c r="L196" s="171" t="s">
        <v>18</v>
      </c>
      <c r="M196" s="170"/>
      <c r="N196" s="170"/>
      <c r="O196" s="170"/>
      <c r="P196" s="170"/>
      <c r="Q196" s="170"/>
      <c r="R196" s="170"/>
      <c r="S196" s="714"/>
      <c r="T196" s="714"/>
      <c r="U196" s="714"/>
    </row>
    <row r="197" spans="1:21" ht="33.75" customHeight="1">
      <c r="A197" s="858"/>
      <c r="B197" s="714"/>
      <c r="C197" s="791"/>
      <c r="D197" s="240" t="s">
        <v>869</v>
      </c>
      <c r="E197" s="714"/>
      <c r="F197" s="714"/>
      <c r="G197" s="170"/>
      <c r="H197" s="170"/>
      <c r="I197" s="170"/>
      <c r="J197" s="170"/>
      <c r="K197" s="170"/>
      <c r="L197" s="171" t="s">
        <v>18</v>
      </c>
      <c r="M197" s="171" t="s">
        <v>18</v>
      </c>
      <c r="N197" s="171" t="s">
        <v>18</v>
      </c>
      <c r="O197" s="171" t="s">
        <v>18</v>
      </c>
      <c r="P197" s="171"/>
      <c r="Q197" s="170"/>
      <c r="R197" s="170"/>
      <c r="S197" s="714"/>
      <c r="T197" s="714"/>
      <c r="U197" s="714"/>
    </row>
    <row r="198" spans="1:21" ht="41.25" customHeight="1">
      <c r="A198" s="859"/>
      <c r="B198" s="715"/>
      <c r="C198" s="856"/>
      <c r="D198" s="240" t="s">
        <v>870</v>
      </c>
      <c r="E198" s="715"/>
      <c r="F198" s="715"/>
      <c r="G198" s="170"/>
      <c r="H198" s="170"/>
      <c r="I198" s="170"/>
      <c r="J198" s="170"/>
      <c r="K198" s="170"/>
      <c r="L198" s="170"/>
      <c r="M198" s="170"/>
      <c r="N198" s="170"/>
      <c r="O198" s="170"/>
      <c r="P198" s="171" t="s">
        <v>18</v>
      </c>
      <c r="Q198" s="171" t="s">
        <v>18</v>
      </c>
      <c r="R198" s="171" t="s">
        <v>18</v>
      </c>
      <c r="S198" s="715"/>
      <c r="T198" s="715"/>
      <c r="U198" s="715"/>
    </row>
    <row r="199" spans="1:21" ht="27.75" customHeight="1">
      <c r="A199" s="857" t="s">
        <v>871</v>
      </c>
      <c r="B199" s="713" t="s">
        <v>872</v>
      </c>
      <c r="C199" s="855">
        <v>1</v>
      </c>
      <c r="D199" s="240" t="s">
        <v>865</v>
      </c>
      <c r="E199" s="713" t="s">
        <v>873</v>
      </c>
      <c r="F199" s="713" t="s">
        <v>888</v>
      </c>
      <c r="G199" s="171" t="s">
        <v>18</v>
      </c>
      <c r="H199" s="171" t="s">
        <v>18</v>
      </c>
      <c r="I199" s="171" t="s">
        <v>18</v>
      </c>
      <c r="J199" s="170"/>
      <c r="K199" s="170"/>
      <c r="L199" s="170"/>
      <c r="M199" s="170"/>
      <c r="N199" s="170"/>
      <c r="O199" s="170"/>
      <c r="P199" s="170"/>
      <c r="Q199" s="170"/>
      <c r="R199" s="170"/>
      <c r="S199" s="713"/>
      <c r="T199" s="713"/>
      <c r="U199" s="713" t="s">
        <v>955</v>
      </c>
    </row>
    <row r="200" spans="1:21" ht="21" customHeight="1">
      <c r="A200" s="858"/>
      <c r="B200" s="714"/>
      <c r="C200" s="791"/>
      <c r="D200" s="240" t="s">
        <v>867</v>
      </c>
      <c r="E200" s="714"/>
      <c r="F200" s="714"/>
      <c r="G200" s="171" t="s">
        <v>18</v>
      </c>
      <c r="H200" s="171" t="s">
        <v>18</v>
      </c>
      <c r="I200" s="171" t="s">
        <v>18</v>
      </c>
      <c r="J200" s="170"/>
      <c r="K200" s="170"/>
      <c r="L200" s="170"/>
      <c r="M200" s="170"/>
      <c r="N200" s="170"/>
      <c r="O200" s="170"/>
      <c r="P200" s="170"/>
      <c r="Q200" s="170"/>
      <c r="R200" s="170"/>
      <c r="S200" s="714"/>
      <c r="T200" s="714"/>
      <c r="U200" s="714"/>
    </row>
    <row r="201" spans="1:21" ht="21" customHeight="1">
      <c r="A201" s="858"/>
      <c r="B201" s="714"/>
      <c r="C201" s="791"/>
      <c r="D201" s="240" t="s">
        <v>874</v>
      </c>
      <c r="E201" s="714"/>
      <c r="F201" s="714"/>
      <c r="G201" s="170"/>
      <c r="H201" s="170"/>
      <c r="I201" s="171" t="s">
        <v>18</v>
      </c>
      <c r="J201" s="171" t="s">
        <v>18</v>
      </c>
      <c r="K201" s="171"/>
      <c r="L201" s="170"/>
      <c r="M201" s="170"/>
      <c r="N201" s="170"/>
      <c r="O201" s="170"/>
      <c r="P201" s="170"/>
      <c r="Q201" s="170"/>
      <c r="R201" s="170"/>
      <c r="S201" s="714"/>
      <c r="T201" s="714"/>
      <c r="U201" s="714"/>
    </row>
    <row r="202" spans="1:21" ht="30.75" customHeight="1">
      <c r="A202" s="858"/>
      <c r="B202" s="714"/>
      <c r="C202" s="791"/>
      <c r="D202" s="240" t="s">
        <v>875</v>
      </c>
      <c r="E202" s="714"/>
      <c r="F202" s="714"/>
      <c r="G202" s="170"/>
      <c r="H202" s="170"/>
      <c r="I202" s="170"/>
      <c r="J202" s="171" t="s">
        <v>18</v>
      </c>
      <c r="K202" s="171" t="s">
        <v>18</v>
      </c>
      <c r="L202" s="171"/>
      <c r="M202" s="170"/>
      <c r="N202" s="170"/>
      <c r="O202" s="170"/>
      <c r="P202" s="170"/>
      <c r="Q202" s="170"/>
      <c r="R202" s="170"/>
      <c r="S202" s="715"/>
      <c r="T202" s="715"/>
      <c r="U202" s="715"/>
    </row>
    <row r="203" spans="1:21" ht="51.75" customHeight="1">
      <c r="A203" s="857" t="s">
        <v>876</v>
      </c>
      <c r="B203" s="713" t="s">
        <v>877</v>
      </c>
      <c r="C203" s="855">
        <v>1</v>
      </c>
      <c r="D203" s="240" t="s">
        <v>865</v>
      </c>
      <c r="E203" s="713" t="s">
        <v>878</v>
      </c>
      <c r="F203" s="713" t="s">
        <v>1137</v>
      </c>
      <c r="G203" s="171" t="s">
        <v>18</v>
      </c>
      <c r="H203" s="171" t="s">
        <v>18</v>
      </c>
      <c r="I203" s="171" t="s">
        <v>18</v>
      </c>
      <c r="J203" s="170"/>
      <c r="K203" s="170"/>
      <c r="L203" s="170"/>
      <c r="M203" s="170"/>
      <c r="N203" s="170"/>
      <c r="O203" s="170"/>
      <c r="P203" s="170"/>
      <c r="Q203" s="170"/>
      <c r="R203" s="170"/>
      <c r="S203" s="713"/>
      <c r="T203" s="713"/>
      <c r="U203" s="713" t="s">
        <v>1138</v>
      </c>
    </row>
    <row r="204" spans="1:21" ht="71.25" customHeight="1">
      <c r="A204" s="858"/>
      <c r="B204" s="714"/>
      <c r="C204" s="791"/>
      <c r="D204" s="240" t="s">
        <v>1139</v>
      </c>
      <c r="E204" s="714"/>
      <c r="F204" s="714"/>
      <c r="G204" s="171" t="s">
        <v>18</v>
      </c>
      <c r="H204" s="171" t="s">
        <v>18</v>
      </c>
      <c r="I204" s="171" t="s">
        <v>18</v>
      </c>
      <c r="J204" s="170"/>
      <c r="K204" s="170"/>
      <c r="L204" s="170"/>
      <c r="M204" s="170"/>
      <c r="N204" s="170"/>
      <c r="O204" s="170"/>
      <c r="P204" s="170"/>
      <c r="Q204" s="170"/>
      <c r="R204" s="170"/>
      <c r="S204" s="714"/>
      <c r="T204" s="714"/>
      <c r="U204" s="714"/>
    </row>
    <row r="205" spans="1:21" ht="69" customHeight="1">
      <c r="A205" s="858"/>
      <c r="B205" s="714"/>
      <c r="C205" s="791"/>
      <c r="D205" s="240" t="s">
        <v>1140</v>
      </c>
      <c r="E205" s="714"/>
      <c r="F205" s="714"/>
      <c r="G205" s="170"/>
      <c r="H205" s="170"/>
      <c r="I205" s="171" t="s">
        <v>18</v>
      </c>
      <c r="J205" s="171" t="s">
        <v>18</v>
      </c>
      <c r="K205" s="171" t="s">
        <v>18</v>
      </c>
      <c r="L205" s="170"/>
      <c r="M205" s="170"/>
      <c r="N205" s="170"/>
      <c r="O205" s="170"/>
      <c r="P205" s="170"/>
      <c r="Q205" s="170"/>
      <c r="R205" s="170"/>
      <c r="S205" s="714"/>
      <c r="T205" s="714"/>
      <c r="U205" s="714"/>
    </row>
    <row r="206" spans="1:21" ht="32.25" customHeight="1">
      <c r="A206" s="858"/>
      <c r="B206" s="714"/>
      <c r="C206" s="791"/>
      <c r="D206" s="240" t="s">
        <v>1141</v>
      </c>
      <c r="E206" s="714"/>
      <c r="F206" s="714"/>
      <c r="G206" s="170"/>
      <c r="H206" s="170"/>
      <c r="I206" s="170"/>
      <c r="J206" s="170"/>
      <c r="K206" s="171" t="s">
        <v>18</v>
      </c>
      <c r="L206" s="171" t="s">
        <v>18</v>
      </c>
      <c r="M206" s="170"/>
      <c r="N206" s="170"/>
      <c r="O206" s="170"/>
      <c r="P206" s="170"/>
      <c r="Q206" s="170"/>
      <c r="R206" s="170"/>
      <c r="S206" s="714"/>
      <c r="T206" s="714"/>
      <c r="U206" s="714"/>
    </row>
    <row r="207" spans="1:21" ht="24.75" customHeight="1">
      <c r="A207" s="858"/>
      <c r="B207" s="714"/>
      <c r="C207" s="791"/>
      <c r="D207" s="240" t="s">
        <v>1142</v>
      </c>
      <c r="E207" s="714"/>
      <c r="F207" s="714"/>
      <c r="G207" s="170"/>
      <c r="H207" s="170"/>
      <c r="I207" s="170"/>
      <c r="J207" s="170"/>
      <c r="K207" s="171" t="s">
        <v>18</v>
      </c>
      <c r="L207" s="171" t="s">
        <v>18</v>
      </c>
      <c r="M207" s="171" t="s">
        <v>18</v>
      </c>
      <c r="N207" s="171" t="s">
        <v>18</v>
      </c>
      <c r="O207" s="171" t="s">
        <v>18</v>
      </c>
      <c r="P207" s="171"/>
      <c r="Q207" s="170"/>
      <c r="R207" s="170"/>
      <c r="S207" s="714"/>
      <c r="T207" s="714"/>
      <c r="U207" s="714"/>
    </row>
    <row r="208" spans="1:21" ht="48.75" customHeight="1">
      <c r="A208" s="859"/>
      <c r="B208" s="715"/>
      <c r="C208" s="856"/>
      <c r="D208" s="240" t="s">
        <v>870</v>
      </c>
      <c r="E208" s="715"/>
      <c r="F208" s="715"/>
      <c r="G208" s="170"/>
      <c r="H208" s="170"/>
      <c r="I208" s="170"/>
      <c r="J208" s="170"/>
      <c r="K208" s="170"/>
      <c r="L208" s="170"/>
      <c r="M208" s="170"/>
      <c r="N208" s="171" t="s">
        <v>18</v>
      </c>
      <c r="O208" s="171" t="s">
        <v>18</v>
      </c>
      <c r="P208" s="171"/>
      <c r="Q208" s="171"/>
      <c r="R208" s="171"/>
      <c r="S208" s="715"/>
      <c r="T208" s="715"/>
      <c r="U208" s="715"/>
    </row>
    <row r="209" spans="1:21" ht="44.25" customHeight="1">
      <c r="A209" s="857" t="s">
        <v>879</v>
      </c>
      <c r="B209" s="713" t="s">
        <v>877</v>
      </c>
      <c r="C209" s="855">
        <v>1</v>
      </c>
      <c r="D209" s="240" t="s">
        <v>1143</v>
      </c>
      <c r="E209" s="713" t="s">
        <v>880</v>
      </c>
      <c r="F209" s="713" t="s">
        <v>888</v>
      </c>
      <c r="G209" s="713" t="s">
        <v>18</v>
      </c>
      <c r="H209" s="713"/>
      <c r="I209" s="713"/>
      <c r="J209" s="713" t="s">
        <v>18</v>
      </c>
      <c r="K209" s="713"/>
      <c r="L209" s="713"/>
      <c r="M209" s="713" t="s">
        <v>18</v>
      </c>
      <c r="N209" s="713"/>
      <c r="O209" s="713"/>
      <c r="P209" s="713" t="s">
        <v>18</v>
      </c>
      <c r="Q209" s="713"/>
      <c r="R209" s="713"/>
      <c r="S209" s="713"/>
      <c r="T209" s="713"/>
      <c r="U209" s="713" t="s">
        <v>1065</v>
      </c>
    </row>
    <row r="210" spans="1:21" ht="77.25" customHeight="1">
      <c r="A210" s="858"/>
      <c r="B210" s="714"/>
      <c r="C210" s="791"/>
      <c r="D210" s="240" t="s">
        <v>1144</v>
      </c>
      <c r="E210" s="714"/>
      <c r="F210" s="714"/>
      <c r="G210" s="714"/>
      <c r="H210" s="714"/>
      <c r="I210" s="714"/>
      <c r="J210" s="714"/>
      <c r="K210" s="714"/>
      <c r="L210" s="714"/>
      <c r="M210" s="714"/>
      <c r="N210" s="714"/>
      <c r="O210" s="714"/>
      <c r="P210" s="714"/>
      <c r="Q210" s="714"/>
      <c r="R210" s="714"/>
      <c r="S210" s="714"/>
      <c r="T210" s="714"/>
      <c r="U210" s="714"/>
    </row>
    <row r="211" spans="1:21" ht="33" customHeight="1">
      <c r="A211" s="858"/>
      <c r="B211" s="714"/>
      <c r="C211" s="791"/>
      <c r="D211" s="240" t="s">
        <v>1145</v>
      </c>
      <c r="E211" s="714"/>
      <c r="F211" s="714"/>
      <c r="G211" s="714"/>
      <c r="H211" s="714"/>
      <c r="I211" s="714"/>
      <c r="J211" s="714"/>
      <c r="K211" s="714"/>
      <c r="L211" s="714"/>
      <c r="M211" s="714"/>
      <c r="N211" s="714"/>
      <c r="O211" s="714"/>
      <c r="P211" s="714"/>
      <c r="Q211" s="714"/>
      <c r="R211" s="714"/>
      <c r="S211" s="714"/>
      <c r="T211" s="714"/>
      <c r="U211" s="714"/>
    </row>
    <row r="212" spans="1:21" ht="31.5">
      <c r="A212" s="858"/>
      <c r="B212" s="714"/>
      <c r="C212" s="791"/>
      <c r="D212" s="240" t="s">
        <v>1146</v>
      </c>
      <c r="E212" s="714"/>
      <c r="F212" s="714"/>
      <c r="G212" s="715"/>
      <c r="H212" s="715"/>
      <c r="I212" s="715"/>
      <c r="J212" s="715"/>
      <c r="K212" s="715"/>
      <c r="L212" s="715"/>
      <c r="M212" s="715"/>
      <c r="N212" s="715"/>
      <c r="O212" s="715"/>
      <c r="P212" s="715"/>
      <c r="Q212" s="715"/>
      <c r="R212" s="715"/>
      <c r="S212" s="714"/>
      <c r="T212" s="714"/>
      <c r="U212" s="714"/>
    </row>
    <row r="213" spans="1:21" ht="35.25" customHeight="1">
      <c r="A213" s="710" t="s">
        <v>881</v>
      </c>
      <c r="B213" s="713" t="s">
        <v>877</v>
      </c>
      <c r="C213" s="855">
        <v>1</v>
      </c>
      <c r="D213" s="240" t="s">
        <v>865</v>
      </c>
      <c r="E213" s="713" t="s">
        <v>882</v>
      </c>
      <c r="F213" s="713" t="s">
        <v>888</v>
      </c>
      <c r="G213" s="171" t="s">
        <v>18</v>
      </c>
      <c r="H213" s="171" t="s">
        <v>18</v>
      </c>
      <c r="I213" s="171" t="s">
        <v>18</v>
      </c>
      <c r="J213" s="171" t="s">
        <v>18</v>
      </c>
      <c r="K213" s="171" t="s">
        <v>18</v>
      </c>
      <c r="L213" s="171" t="s">
        <v>18</v>
      </c>
      <c r="M213" s="171" t="s">
        <v>18</v>
      </c>
      <c r="N213" s="171" t="s">
        <v>18</v>
      </c>
      <c r="O213" s="171" t="s">
        <v>18</v>
      </c>
      <c r="P213" s="171" t="s">
        <v>18</v>
      </c>
      <c r="Q213" s="171" t="s">
        <v>18</v>
      </c>
      <c r="R213" s="171" t="s">
        <v>18</v>
      </c>
      <c r="S213" s="713"/>
      <c r="T213" s="713"/>
      <c r="U213" s="713" t="s">
        <v>1065</v>
      </c>
    </row>
    <row r="214" spans="1:21" ht="25.5" customHeight="1">
      <c r="A214" s="711"/>
      <c r="B214" s="714"/>
      <c r="C214" s="791"/>
      <c r="D214" s="240" t="s">
        <v>867</v>
      </c>
      <c r="E214" s="714"/>
      <c r="F214" s="714"/>
      <c r="G214" s="171" t="s">
        <v>18</v>
      </c>
      <c r="H214" s="171" t="s">
        <v>18</v>
      </c>
      <c r="I214" s="171" t="s">
        <v>18</v>
      </c>
      <c r="J214" s="171" t="s">
        <v>18</v>
      </c>
      <c r="K214" s="171" t="s">
        <v>18</v>
      </c>
      <c r="L214" s="171" t="s">
        <v>18</v>
      </c>
      <c r="M214" s="171" t="s">
        <v>18</v>
      </c>
      <c r="N214" s="171" t="s">
        <v>18</v>
      </c>
      <c r="O214" s="171" t="s">
        <v>18</v>
      </c>
      <c r="P214" s="171" t="s">
        <v>18</v>
      </c>
      <c r="Q214" s="171" t="s">
        <v>18</v>
      </c>
      <c r="R214" s="171" t="s">
        <v>18</v>
      </c>
      <c r="S214" s="714"/>
      <c r="T214" s="714"/>
      <c r="U214" s="714"/>
    </row>
    <row r="215" spans="1:21" ht="34.5" customHeight="1">
      <c r="A215" s="711"/>
      <c r="B215" s="714"/>
      <c r="C215" s="791"/>
      <c r="D215" s="240" t="s">
        <v>1147</v>
      </c>
      <c r="E215" s="714"/>
      <c r="F215" s="714"/>
      <c r="G215" s="171" t="s">
        <v>18</v>
      </c>
      <c r="H215" s="171" t="s">
        <v>18</v>
      </c>
      <c r="I215" s="171" t="s">
        <v>18</v>
      </c>
      <c r="J215" s="171" t="s">
        <v>18</v>
      </c>
      <c r="K215" s="171" t="s">
        <v>18</v>
      </c>
      <c r="L215" s="171" t="s">
        <v>18</v>
      </c>
      <c r="M215" s="171" t="s">
        <v>18</v>
      </c>
      <c r="N215" s="171" t="s">
        <v>18</v>
      </c>
      <c r="O215" s="171" t="s">
        <v>18</v>
      </c>
      <c r="P215" s="171" t="s">
        <v>18</v>
      </c>
      <c r="Q215" s="171" t="s">
        <v>18</v>
      </c>
      <c r="R215" s="171" t="s">
        <v>18</v>
      </c>
      <c r="S215" s="714"/>
      <c r="T215" s="714"/>
      <c r="U215" s="714"/>
    </row>
    <row r="216" spans="1:21" ht="72" customHeight="1">
      <c r="A216" s="711"/>
      <c r="B216" s="714"/>
      <c r="C216" s="791"/>
      <c r="D216" s="240" t="s">
        <v>1148</v>
      </c>
      <c r="E216" s="714"/>
      <c r="F216" s="714"/>
      <c r="G216" s="171" t="s">
        <v>18</v>
      </c>
      <c r="H216" s="171" t="s">
        <v>18</v>
      </c>
      <c r="I216" s="171" t="s">
        <v>18</v>
      </c>
      <c r="J216" s="171" t="s">
        <v>18</v>
      </c>
      <c r="K216" s="171" t="s">
        <v>18</v>
      </c>
      <c r="L216" s="171" t="s">
        <v>18</v>
      </c>
      <c r="M216" s="171" t="s">
        <v>18</v>
      </c>
      <c r="N216" s="171" t="s">
        <v>18</v>
      </c>
      <c r="O216" s="171" t="s">
        <v>18</v>
      </c>
      <c r="P216" s="171" t="s">
        <v>18</v>
      </c>
      <c r="Q216" s="171" t="s">
        <v>18</v>
      </c>
      <c r="R216" s="171" t="s">
        <v>18</v>
      </c>
      <c r="S216" s="714"/>
      <c r="T216" s="714"/>
      <c r="U216" s="714"/>
    </row>
    <row r="217" spans="1:21" ht="37.5" customHeight="1">
      <c r="A217" s="711"/>
      <c r="B217" s="714"/>
      <c r="C217" s="791"/>
      <c r="D217" s="240" t="s">
        <v>1149</v>
      </c>
      <c r="E217" s="714"/>
      <c r="F217" s="714"/>
      <c r="G217" s="171" t="s">
        <v>18</v>
      </c>
      <c r="H217" s="171" t="s">
        <v>18</v>
      </c>
      <c r="I217" s="171" t="s">
        <v>18</v>
      </c>
      <c r="J217" s="171" t="s">
        <v>18</v>
      </c>
      <c r="K217" s="171" t="s">
        <v>18</v>
      </c>
      <c r="L217" s="171" t="s">
        <v>18</v>
      </c>
      <c r="M217" s="171" t="s">
        <v>18</v>
      </c>
      <c r="N217" s="171" t="s">
        <v>18</v>
      </c>
      <c r="O217" s="171" t="s">
        <v>18</v>
      </c>
      <c r="P217" s="171" t="s">
        <v>18</v>
      </c>
      <c r="Q217" s="171" t="s">
        <v>18</v>
      </c>
      <c r="R217" s="171" t="s">
        <v>18</v>
      </c>
      <c r="S217" s="714"/>
      <c r="T217" s="714"/>
      <c r="U217" s="714"/>
    </row>
    <row r="218" spans="1:21" ht="56.25" customHeight="1">
      <c r="A218" s="711"/>
      <c r="B218" s="714"/>
      <c r="C218" s="791"/>
      <c r="D218" s="240" t="s">
        <v>1150</v>
      </c>
      <c r="E218" s="714"/>
      <c r="F218" s="714"/>
      <c r="G218" s="171" t="s">
        <v>18</v>
      </c>
      <c r="H218" s="171" t="s">
        <v>18</v>
      </c>
      <c r="I218" s="171" t="s">
        <v>18</v>
      </c>
      <c r="J218" s="171" t="s">
        <v>18</v>
      </c>
      <c r="K218" s="171" t="s">
        <v>18</v>
      </c>
      <c r="L218" s="171" t="s">
        <v>18</v>
      </c>
      <c r="M218" s="171" t="s">
        <v>18</v>
      </c>
      <c r="N218" s="171" t="s">
        <v>18</v>
      </c>
      <c r="O218" s="171" t="s">
        <v>18</v>
      </c>
      <c r="P218" s="171" t="s">
        <v>18</v>
      </c>
      <c r="Q218" s="171" t="s">
        <v>18</v>
      </c>
      <c r="R218" s="171" t="s">
        <v>18</v>
      </c>
      <c r="S218" s="714"/>
      <c r="T218" s="714"/>
      <c r="U218" s="714"/>
    </row>
    <row r="219" spans="1:21" ht="45.75" customHeight="1">
      <c r="A219" s="712"/>
      <c r="B219" s="715"/>
      <c r="C219" s="856"/>
      <c r="D219" s="240" t="s">
        <v>1151</v>
      </c>
      <c r="E219" s="715"/>
      <c r="F219" s="715"/>
      <c r="G219" s="171" t="s">
        <v>18</v>
      </c>
      <c r="H219" s="171" t="s">
        <v>18</v>
      </c>
      <c r="I219" s="171" t="s">
        <v>18</v>
      </c>
      <c r="J219" s="171" t="s">
        <v>18</v>
      </c>
      <c r="K219" s="171" t="s">
        <v>18</v>
      </c>
      <c r="L219" s="171" t="s">
        <v>18</v>
      </c>
      <c r="M219" s="171" t="s">
        <v>18</v>
      </c>
      <c r="N219" s="171" t="s">
        <v>18</v>
      </c>
      <c r="O219" s="171" t="s">
        <v>18</v>
      </c>
      <c r="P219" s="171" t="s">
        <v>18</v>
      </c>
      <c r="Q219" s="171" t="s">
        <v>18</v>
      </c>
      <c r="R219" s="171" t="s">
        <v>18</v>
      </c>
      <c r="S219" s="715"/>
      <c r="T219" s="715"/>
      <c r="U219" s="715"/>
    </row>
    <row r="220" spans="1:21" ht="21" customHeight="1">
      <c r="A220" s="710" t="s">
        <v>884</v>
      </c>
      <c r="B220" s="713" t="s">
        <v>877</v>
      </c>
      <c r="C220" s="855">
        <v>1</v>
      </c>
      <c r="D220" s="240" t="s">
        <v>885</v>
      </c>
      <c r="E220" s="713" t="s">
        <v>1152</v>
      </c>
      <c r="F220" s="713" t="s">
        <v>888</v>
      </c>
      <c r="G220" s="171" t="s">
        <v>18</v>
      </c>
      <c r="H220" s="171" t="s">
        <v>18</v>
      </c>
      <c r="I220" s="171" t="s">
        <v>18</v>
      </c>
      <c r="J220" s="171" t="s">
        <v>18</v>
      </c>
      <c r="K220" s="171" t="s">
        <v>18</v>
      </c>
      <c r="L220" s="171" t="s">
        <v>18</v>
      </c>
      <c r="M220" s="171" t="s">
        <v>18</v>
      </c>
      <c r="N220" s="171" t="s">
        <v>18</v>
      </c>
      <c r="O220" s="171" t="s">
        <v>18</v>
      </c>
      <c r="P220" s="171" t="s">
        <v>18</v>
      </c>
      <c r="Q220" s="171" t="s">
        <v>18</v>
      </c>
      <c r="R220" s="171" t="s">
        <v>18</v>
      </c>
      <c r="S220" s="713" t="s">
        <v>954</v>
      </c>
      <c r="T220" s="713"/>
      <c r="U220" s="713" t="s">
        <v>955</v>
      </c>
    </row>
    <row r="221" spans="1:21" ht="49.5" customHeight="1">
      <c r="A221" s="711"/>
      <c r="B221" s="714"/>
      <c r="C221" s="791"/>
      <c r="D221" s="240" t="s">
        <v>886</v>
      </c>
      <c r="E221" s="714"/>
      <c r="F221" s="714"/>
      <c r="G221" s="171" t="s">
        <v>18</v>
      </c>
      <c r="H221" s="171" t="s">
        <v>18</v>
      </c>
      <c r="I221" s="171" t="s">
        <v>18</v>
      </c>
      <c r="J221" s="171" t="s">
        <v>18</v>
      </c>
      <c r="K221" s="171" t="s">
        <v>18</v>
      </c>
      <c r="L221" s="171" t="s">
        <v>18</v>
      </c>
      <c r="M221" s="171" t="s">
        <v>18</v>
      </c>
      <c r="N221" s="171" t="s">
        <v>18</v>
      </c>
      <c r="O221" s="171" t="s">
        <v>18</v>
      </c>
      <c r="P221" s="171" t="s">
        <v>18</v>
      </c>
      <c r="Q221" s="171" t="s">
        <v>18</v>
      </c>
      <c r="R221" s="171" t="s">
        <v>18</v>
      </c>
      <c r="S221" s="714"/>
      <c r="T221" s="714"/>
      <c r="U221" s="714"/>
    </row>
    <row r="222" spans="1:21" ht="78.75" customHeight="1">
      <c r="A222" s="711"/>
      <c r="B222" s="714"/>
      <c r="C222" s="791"/>
      <c r="D222" s="240" t="s">
        <v>1153</v>
      </c>
      <c r="E222" s="714"/>
      <c r="F222" s="714"/>
      <c r="G222" s="171" t="s">
        <v>18</v>
      </c>
      <c r="H222" s="171" t="s">
        <v>18</v>
      </c>
      <c r="I222" s="171" t="s">
        <v>18</v>
      </c>
      <c r="J222" s="171" t="s">
        <v>18</v>
      </c>
      <c r="K222" s="171" t="s">
        <v>18</v>
      </c>
      <c r="L222" s="171" t="s">
        <v>18</v>
      </c>
      <c r="M222" s="171" t="s">
        <v>18</v>
      </c>
      <c r="N222" s="171" t="s">
        <v>18</v>
      </c>
      <c r="O222" s="171" t="s">
        <v>18</v>
      </c>
      <c r="P222" s="171" t="s">
        <v>18</v>
      </c>
      <c r="Q222" s="171" t="s">
        <v>18</v>
      </c>
      <c r="R222" s="171" t="s">
        <v>18</v>
      </c>
      <c r="S222" s="714"/>
      <c r="T222" s="714"/>
      <c r="U222" s="714"/>
    </row>
    <row r="223" spans="1:21" ht="74.25" customHeight="1">
      <c r="A223" s="712"/>
      <c r="B223" s="715"/>
      <c r="C223" s="856"/>
      <c r="D223" s="240" t="s">
        <v>1154</v>
      </c>
      <c r="E223" s="715"/>
      <c r="F223" s="715"/>
      <c r="G223" s="171" t="s">
        <v>18</v>
      </c>
      <c r="H223" s="170"/>
      <c r="I223" s="171" t="s">
        <v>18</v>
      </c>
      <c r="J223" s="171" t="s">
        <v>18</v>
      </c>
      <c r="K223" s="170"/>
      <c r="L223" s="171" t="s">
        <v>18</v>
      </c>
      <c r="M223" s="171" t="s">
        <v>18</v>
      </c>
      <c r="N223" s="171"/>
      <c r="O223" s="171" t="s">
        <v>18</v>
      </c>
      <c r="P223" s="171" t="s">
        <v>18</v>
      </c>
      <c r="Q223" s="170"/>
      <c r="R223" s="171" t="s">
        <v>18</v>
      </c>
      <c r="S223" s="715"/>
      <c r="T223" s="715"/>
      <c r="U223" s="715"/>
    </row>
    <row r="224" spans="1:21" ht="47.25">
      <c r="A224" s="857" t="s">
        <v>887</v>
      </c>
      <c r="B224" s="713" t="s">
        <v>877</v>
      </c>
      <c r="C224" s="855">
        <v>1</v>
      </c>
      <c r="D224" s="240" t="s">
        <v>1155</v>
      </c>
      <c r="E224" s="713" t="s">
        <v>1156</v>
      </c>
      <c r="F224" s="713" t="s">
        <v>888</v>
      </c>
      <c r="G224" s="171" t="s">
        <v>18</v>
      </c>
      <c r="H224" s="171" t="s">
        <v>18</v>
      </c>
      <c r="I224" s="171" t="s">
        <v>18</v>
      </c>
      <c r="J224" s="171" t="s">
        <v>18</v>
      </c>
      <c r="K224" s="171" t="s">
        <v>18</v>
      </c>
      <c r="L224" s="171" t="s">
        <v>18</v>
      </c>
      <c r="M224" s="171" t="s">
        <v>18</v>
      </c>
      <c r="N224" s="171" t="s">
        <v>18</v>
      </c>
      <c r="O224" s="171" t="s">
        <v>18</v>
      </c>
      <c r="P224" s="171" t="s">
        <v>18</v>
      </c>
      <c r="Q224" s="171" t="s">
        <v>18</v>
      </c>
      <c r="R224" s="171" t="s">
        <v>18</v>
      </c>
      <c r="S224" s="713" t="s">
        <v>1157</v>
      </c>
      <c r="T224" s="713"/>
      <c r="U224" s="713" t="s">
        <v>1158</v>
      </c>
    </row>
    <row r="225" spans="1:21" ht="47.25">
      <c r="A225" s="858"/>
      <c r="B225" s="714"/>
      <c r="C225" s="791"/>
      <c r="D225" s="240" t="s">
        <v>886</v>
      </c>
      <c r="E225" s="714"/>
      <c r="F225" s="714"/>
      <c r="G225" s="171" t="s">
        <v>18</v>
      </c>
      <c r="H225" s="171" t="s">
        <v>18</v>
      </c>
      <c r="I225" s="171" t="s">
        <v>18</v>
      </c>
      <c r="J225" s="171" t="s">
        <v>18</v>
      </c>
      <c r="K225" s="171" t="s">
        <v>18</v>
      </c>
      <c r="L225" s="171" t="s">
        <v>18</v>
      </c>
      <c r="M225" s="171" t="s">
        <v>18</v>
      </c>
      <c r="N225" s="171" t="s">
        <v>18</v>
      </c>
      <c r="O225" s="171" t="s">
        <v>18</v>
      </c>
      <c r="P225" s="171" t="s">
        <v>18</v>
      </c>
      <c r="Q225" s="171" t="s">
        <v>18</v>
      </c>
      <c r="R225" s="171" t="s">
        <v>18</v>
      </c>
      <c r="S225" s="714"/>
      <c r="T225" s="714"/>
      <c r="U225" s="714"/>
    </row>
    <row r="226" spans="1:21" ht="57.75" customHeight="1">
      <c r="A226" s="858"/>
      <c r="B226" s="714"/>
      <c r="C226" s="791"/>
      <c r="D226" s="240" t="s">
        <v>1159</v>
      </c>
      <c r="E226" s="714"/>
      <c r="F226" s="714"/>
      <c r="G226" s="171" t="s">
        <v>18</v>
      </c>
      <c r="H226" s="171" t="s">
        <v>18</v>
      </c>
      <c r="I226" s="171" t="s">
        <v>18</v>
      </c>
      <c r="J226" s="171" t="s">
        <v>18</v>
      </c>
      <c r="K226" s="171" t="s">
        <v>18</v>
      </c>
      <c r="L226" s="171" t="s">
        <v>18</v>
      </c>
      <c r="M226" s="171" t="s">
        <v>18</v>
      </c>
      <c r="N226" s="171" t="s">
        <v>18</v>
      </c>
      <c r="O226" s="171" t="s">
        <v>18</v>
      </c>
      <c r="P226" s="171" t="s">
        <v>18</v>
      </c>
      <c r="Q226" s="171" t="s">
        <v>18</v>
      </c>
      <c r="R226" s="171" t="s">
        <v>18</v>
      </c>
      <c r="S226" s="714"/>
      <c r="T226" s="714"/>
      <c r="U226" s="714"/>
    </row>
    <row r="227" spans="1:21" ht="47.25">
      <c r="A227" s="858"/>
      <c r="B227" s="714"/>
      <c r="C227" s="791"/>
      <c r="D227" s="240" t="s">
        <v>1160</v>
      </c>
      <c r="E227" s="714"/>
      <c r="F227" s="714"/>
      <c r="G227" s="171" t="s">
        <v>18</v>
      </c>
      <c r="H227" s="171" t="s">
        <v>18</v>
      </c>
      <c r="I227" s="171" t="s">
        <v>18</v>
      </c>
      <c r="J227" s="171" t="s">
        <v>18</v>
      </c>
      <c r="K227" s="171" t="s">
        <v>18</v>
      </c>
      <c r="L227" s="171" t="s">
        <v>18</v>
      </c>
      <c r="M227" s="171" t="s">
        <v>18</v>
      </c>
      <c r="N227" s="171" t="s">
        <v>18</v>
      </c>
      <c r="O227" s="171" t="s">
        <v>18</v>
      </c>
      <c r="P227" s="171" t="s">
        <v>18</v>
      </c>
      <c r="Q227" s="171" t="s">
        <v>18</v>
      </c>
      <c r="R227" s="171" t="s">
        <v>18</v>
      </c>
      <c r="S227" s="714"/>
      <c r="T227" s="714"/>
      <c r="U227" s="714"/>
    </row>
  </sheetData>
  <mergeCells count="439">
    <mergeCell ref="A2:U2"/>
    <mergeCell ref="A3:U3"/>
    <mergeCell ref="B4:U4"/>
    <mergeCell ref="B5:U5"/>
    <mergeCell ref="B6:U6"/>
    <mergeCell ref="B7:U7"/>
    <mergeCell ref="G8:R8"/>
    <mergeCell ref="S8:U8"/>
    <mergeCell ref="A9:A11"/>
    <mergeCell ref="B9:B11"/>
    <mergeCell ref="C9:C11"/>
    <mergeCell ref="D9:D11"/>
    <mergeCell ref="E9:E11"/>
    <mergeCell ref="F9:F11"/>
    <mergeCell ref="G9:R9"/>
    <mergeCell ref="S9:U9"/>
    <mergeCell ref="U10:U11"/>
    <mergeCell ref="S10:S11"/>
    <mergeCell ref="T10:T11"/>
    <mergeCell ref="A12:A17"/>
    <mergeCell ref="B12:B17"/>
    <mergeCell ref="C12:C17"/>
    <mergeCell ref="E12:E17"/>
    <mergeCell ref="F12:F17"/>
    <mergeCell ref="G10:I10"/>
    <mergeCell ref="J10:L10"/>
    <mergeCell ref="M10:O10"/>
    <mergeCell ref="P10:R10"/>
    <mergeCell ref="A18:A19"/>
    <mergeCell ref="B18:B19"/>
    <mergeCell ref="C18:C19"/>
    <mergeCell ref="E18:E19"/>
    <mergeCell ref="F18:F19"/>
    <mergeCell ref="A20:A22"/>
    <mergeCell ref="B20:B22"/>
    <mergeCell ref="C20:C22"/>
    <mergeCell ref="E20:E22"/>
    <mergeCell ref="F20:F22"/>
    <mergeCell ref="M20:M22"/>
    <mergeCell ref="N20:N22"/>
    <mergeCell ref="O20:O22"/>
    <mergeCell ref="P20:P22"/>
    <mergeCell ref="Q20:Q22"/>
    <mergeCell ref="R20:R22"/>
    <mergeCell ref="G20:G22"/>
    <mergeCell ref="H20:H22"/>
    <mergeCell ref="I20:I22"/>
    <mergeCell ref="J20:J22"/>
    <mergeCell ref="K20:K22"/>
    <mergeCell ref="L20:L22"/>
    <mergeCell ref="N23:N25"/>
    <mergeCell ref="O23:O25"/>
    <mergeCell ref="P23:P25"/>
    <mergeCell ref="Q23:Q25"/>
    <mergeCell ref="R23:R25"/>
    <mergeCell ref="A26:A29"/>
    <mergeCell ref="B26:B29"/>
    <mergeCell ref="C26:C29"/>
    <mergeCell ref="E26:E29"/>
    <mergeCell ref="F26:F29"/>
    <mergeCell ref="H23:H25"/>
    <mergeCell ref="I23:I25"/>
    <mergeCell ref="J23:J25"/>
    <mergeCell ref="K23:K25"/>
    <mergeCell ref="L23:L25"/>
    <mergeCell ref="M23:M25"/>
    <mergeCell ref="A23:A25"/>
    <mergeCell ref="B23:B25"/>
    <mergeCell ref="C23:C25"/>
    <mergeCell ref="E23:E25"/>
    <mergeCell ref="F23:F25"/>
    <mergeCell ref="G23:G25"/>
    <mergeCell ref="A30:A35"/>
    <mergeCell ref="B30:B35"/>
    <mergeCell ref="C30:C35"/>
    <mergeCell ref="E30:E35"/>
    <mergeCell ref="F30:F35"/>
    <mergeCell ref="A36:A41"/>
    <mergeCell ref="B36:B41"/>
    <mergeCell ref="C36:C41"/>
    <mergeCell ref="E36:E41"/>
    <mergeCell ref="F36:F41"/>
    <mergeCell ref="T42:T47"/>
    <mergeCell ref="U42:U47"/>
    <mergeCell ref="A48:A53"/>
    <mergeCell ref="B48:B53"/>
    <mergeCell ref="C48:C53"/>
    <mergeCell ref="E48:E53"/>
    <mergeCell ref="F48:F53"/>
    <mergeCell ref="S48:S51"/>
    <mergeCell ref="T48:T51"/>
    <mergeCell ref="U48:U51"/>
    <mergeCell ref="A42:A47"/>
    <mergeCell ref="B42:B47"/>
    <mergeCell ref="C42:C47"/>
    <mergeCell ref="E42:E47"/>
    <mergeCell ref="F42:F47"/>
    <mergeCell ref="S42:S47"/>
    <mergeCell ref="T54:T59"/>
    <mergeCell ref="U54:U59"/>
    <mergeCell ref="A60:A66"/>
    <mergeCell ref="B60:B66"/>
    <mergeCell ref="C60:C66"/>
    <mergeCell ref="E60:E66"/>
    <mergeCell ref="F60:F66"/>
    <mergeCell ref="S60:S66"/>
    <mergeCell ref="T60:T66"/>
    <mergeCell ref="U60:U66"/>
    <mergeCell ref="A54:A59"/>
    <mergeCell ref="B54:B59"/>
    <mergeCell ref="C54:C59"/>
    <mergeCell ref="E54:E59"/>
    <mergeCell ref="F54:F59"/>
    <mergeCell ref="S54:S59"/>
    <mergeCell ref="A72:A74"/>
    <mergeCell ref="B72:B74"/>
    <mergeCell ref="C72:C74"/>
    <mergeCell ref="D72:D74"/>
    <mergeCell ref="E72:E74"/>
    <mergeCell ref="F72:F74"/>
    <mergeCell ref="B67:U67"/>
    <mergeCell ref="B68:U68"/>
    <mergeCell ref="B69:U69"/>
    <mergeCell ref="B70:U70"/>
    <mergeCell ref="G71:R71"/>
    <mergeCell ref="S71:U71"/>
    <mergeCell ref="G72:R72"/>
    <mergeCell ref="S72:U72"/>
    <mergeCell ref="G73:I73"/>
    <mergeCell ref="J73:L73"/>
    <mergeCell ref="M73:O73"/>
    <mergeCell ref="P73:R73"/>
    <mergeCell ref="S73:S74"/>
    <mergeCell ref="T73:T74"/>
    <mergeCell ref="U73:U74"/>
    <mergeCell ref="A75:A78"/>
    <mergeCell ref="B75:B78"/>
    <mergeCell ref="C75:C78"/>
    <mergeCell ref="E75:E78"/>
    <mergeCell ref="F75:F78"/>
    <mergeCell ref="A79:A82"/>
    <mergeCell ref="B79:B81"/>
    <mergeCell ref="C79:C81"/>
    <mergeCell ref="E79:E82"/>
    <mergeCell ref="F79:F82"/>
    <mergeCell ref="A92:A95"/>
    <mergeCell ref="B92:B95"/>
    <mergeCell ref="C92:C95"/>
    <mergeCell ref="E92:E95"/>
    <mergeCell ref="F92:F95"/>
    <mergeCell ref="S92:S95"/>
    <mergeCell ref="T83:T86"/>
    <mergeCell ref="U83:U86"/>
    <mergeCell ref="A87:A91"/>
    <mergeCell ref="B87:B91"/>
    <mergeCell ref="C87:C91"/>
    <mergeCell ref="E87:E91"/>
    <mergeCell ref="F87:F91"/>
    <mergeCell ref="S87:S91"/>
    <mergeCell ref="T87:T91"/>
    <mergeCell ref="U87:U91"/>
    <mergeCell ref="A83:A86"/>
    <mergeCell ref="B83:B86"/>
    <mergeCell ref="C83:C86"/>
    <mergeCell ref="E83:E86"/>
    <mergeCell ref="F83:F86"/>
    <mergeCell ref="S83:S86"/>
    <mergeCell ref="A96:A99"/>
    <mergeCell ref="B96:B99"/>
    <mergeCell ref="C96:C99"/>
    <mergeCell ref="E96:E99"/>
    <mergeCell ref="F96:F99"/>
    <mergeCell ref="A100:A105"/>
    <mergeCell ref="B100:B105"/>
    <mergeCell ref="C100:C105"/>
    <mergeCell ref="E100:E105"/>
    <mergeCell ref="F100:F105"/>
    <mergeCell ref="R106:R108"/>
    <mergeCell ref="B109:U109"/>
    <mergeCell ref="H106:H108"/>
    <mergeCell ref="I106:I108"/>
    <mergeCell ref="J106:J108"/>
    <mergeCell ref="K106:K108"/>
    <mergeCell ref="L106:L108"/>
    <mergeCell ref="M106:M108"/>
    <mergeCell ref="A106:A108"/>
    <mergeCell ref="B106:B108"/>
    <mergeCell ref="C106:C108"/>
    <mergeCell ref="E106:E108"/>
    <mergeCell ref="F106:F108"/>
    <mergeCell ref="G106:G108"/>
    <mergeCell ref="A114:A116"/>
    <mergeCell ref="B114:B116"/>
    <mergeCell ref="C114:C116"/>
    <mergeCell ref="D114:D116"/>
    <mergeCell ref="E114:E116"/>
    <mergeCell ref="N106:N108"/>
    <mergeCell ref="O106:O108"/>
    <mergeCell ref="P106:P108"/>
    <mergeCell ref="Q106:Q108"/>
    <mergeCell ref="T117:T118"/>
    <mergeCell ref="U117:U118"/>
    <mergeCell ref="R117:R118"/>
    <mergeCell ref="S117:S118"/>
    <mergeCell ref="B110:U110"/>
    <mergeCell ref="B111:U111"/>
    <mergeCell ref="B112:U112"/>
    <mergeCell ref="G113:R113"/>
    <mergeCell ref="S113:U113"/>
    <mergeCell ref="F114:F116"/>
    <mergeCell ref="G114:R114"/>
    <mergeCell ref="S114:U114"/>
    <mergeCell ref="G115:I115"/>
    <mergeCell ref="J115:L115"/>
    <mergeCell ref="M115:O115"/>
    <mergeCell ref="P115:R115"/>
    <mergeCell ref="S115:S116"/>
    <mergeCell ref="T115:T116"/>
    <mergeCell ref="U115:U116"/>
    <mergeCell ref="A119:A127"/>
    <mergeCell ref="B119:B126"/>
    <mergeCell ref="C119:C126"/>
    <mergeCell ref="E119:E126"/>
    <mergeCell ref="F119:F126"/>
    <mergeCell ref="N117:N118"/>
    <mergeCell ref="O117:O118"/>
    <mergeCell ref="P117:P118"/>
    <mergeCell ref="Q117:Q118"/>
    <mergeCell ref="H117:H118"/>
    <mergeCell ref="I117:I118"/>
    <mergeCell ref="J117:J118"/>
    <mergeCell ref="K117:K118"/>
    <mergeCell ref="L117:L118"/>
    <mergeCell ref="M117:M118"/>
    <mergeCell ref="A117:A118"/>
    <mergeCell ref="B117:B118"/>
    <mergeCell ref="C117:C118"/>
    <mergeCell ref="E117:E118"/>
    <mergeCell ref="F117:F118"/>
    <mergeCell ref="G117:G118"/>
    <mergeCell ref="A133:A135"/>
    <mergeCell ref="B133:B135"/>
    <mergeCell ref="C133:C135"/>
    <mergeCell ref="D133:D135"/>
    <mergeCell ref="E133:E135"/>
    <mergeCell ref="F133:F135"/>
    <mergeCell ref="B128:U128"/>
    <mergeCell ref="B129:U129"/>
    <mergeCell ref="B130:U130"/>
    <mergeCell ref="B131:U131"/>
    <mergeCell ref="G132:R132"/>
    <mergeCell ref="S132:U132"/>
    <mergeCell ref="G133:R133"/>
    <mergeCell ref="S133:U133"/>
    <mergeCell ref="G134:I134"/>
    <mergeCell ref="J134:L134"/>
    <mergeCell ref="M134:O134"/>
    <mergeCell ref="P134:R134"/>
    <mergeCell ref="S134:S135"/>
    <mergeCell ref="T134:T135"/>
    <mergeCell ref="U134:U135"/>
    <mergeCell ref="U136:U141"/>
    <mergeCell ref="A142:A147"/>
    <mergeCell ref="B142:B147"/>
    <mergeCell ref="C142:C147"/>
    <mergeCell ref="E142:E143"/>
    <mergeCell ref="F142:F147"/>
    <mergeCell ref="S142:S147"/>
    <mergeCell ref="T142:T147"/>
    <mergeCell ref="U142:U147"/>
    <mergeCell ref="E144:E146"/>
    <mergeCell ref="A136:A141"/>
    <mergeCell ref="B136:B141"/>
    <mergeCell ref="C136:C141"/>
    <mergeCell ref="F136:F141"/>
    <mergeCell ref="S136:S141"/>
    <mergeCell ref="T136:T141"/>
    <mergeCell ref="U148:U154"/>
    <mergeCell ref="A155:A160"/>
    <mergeCell ref="B155:B160"/>
    <mergeCell ref="C155:C160"/>
    <mergeCell ref="F155:F160"/>
    <mergeCell ref="S155:S160"/>
    <mergeCell ref="T155:T160"/>
    <mergeCell ref="U155:U160"/>
    <mergeCell ref="A148:A154"/>
    <mergeCell ref="B148:B154"/>
    <mergeCell ref="C148:C154"/>
    <mergeCell ref="F148:F154"/>
    <mergeCell ref="S148:S154"/>
    <mergeCell ref="T148:T154"/>
    <mergeCell ref="A166:A168"/>
    <mergeCell ref="B166:B168"/>
    <mergeCell ref="C166:C168"/>
    <mergeCell ref="D166:D168"/>
    <mergeCell ref="E166:E168"/>
    <mergeCell ref="F166:F168"/>
    <mergeCell ref="B161:U161"/>
    <mergeCell ref="B162:U162"/>
    <mergeCell ref="B163:U163"/>
    <mergeCell ref="B164:U164"/>
    <mergeCell ref="G165:R165"/>
    <mergeCell ref="S165:U165"/>
    <mergeCell ref="G166:R166"/>
    <mergeCell ref="S166:U166"/>
    <mergeCell ref="G167:I167"/>
    <mergeCell ref="J167:L167"/>
    <mergeCell ref="M167:O167"/>
    <mergeCell ref="P167:R167"/>
    <mergeCell ref="S167:S168"/>
    <mergeCell ref="T167:T168"/>
    <mergeCell ref="U167:U168"/>
    <mergeCell ref="A169:A172"/>
    <mergeCell ref="B169:B172"/>
    <mergeCell ref="C169:C172"/>
    <mergeCell ref="E169:E172"/>
    <mergeCell ref="F169:F172"/>
    <mergeCell ref="A173:A176"/>
    <mergeCell ref="B173:B176"/>
    <mergeCell ref="C173:C176"/>
    <mergeCell ref="E173:E176"/>
    <mergeCell ref="F173:F176"/>
    <mergeCell ref="S173:S176"/>
    <mergeCell ref="T173:T176"/>
    <mergeCell ref="U173:U176"/>
    <mergeCell ref="A177:A180"/>
    <mergeCell ref="B177:B180"/>
    <mergeCell ref="C177:C180"/>
    <mergeCell ref="E177:E180"/>
    <mergeCell ref="F177:F180"/>
    <mergeCell ref="G177:G180"/>
    <mergeCell ref="H177:H180"/>
    <mergeCell ref="O177:O180"/>
    <mergeCell ref="P177:P180"/>
    <mergeCell ref="Q177:Q180"/>
    <mergeCell ref="R177:R180"/>
    <mergeCell ref="A181:A184"/>
    <mergeCell ref="B181:B184"/>
    <mergeCell ref="C181:C184"/>
    <mergeCell ref="E181:E184"/>
    <mergeCell ref="F181:F184"/>
    <mergeCell ref="I177:I180"/>
    <mergeCell ref="J177:J180"/>
    <mergeCell ref="K177:K180"/>
    <mergeCell ref="L177:L180"/>
    <mergeCell ref="M177:M180"/>
    <mergeCell ref="N177:N180"/>
    <mergeCell ref="A190:A192"/>
    <mergeCell ref="B190:B192"/>
    <mergeCell ref="C190:C192"/>
    <mergeCell ref="D190:D192"/>
    <mergeCell ref="E190:E192"/>
    <mergeCell ref="F190:F192"/>
    <mergeCell ref="G190:R190"/>
    <mergeCell ref="S181:S184"/>
    <mergeCell ref="T181:T184"/>
    <mergeCell ref="S190:U190"/>
    <mergeCell ref="G191:I191"/>
    <mergeCell ref="J191:L191"/>
    <mergeCell ref="M191:O191"/>
    <mergeCell ref="P191:R191"/>
    <mergeCell ref="S191:S192"/>
    <mergeCell ref="T191:T192"/>
    <mergeCell ref="U191:U192"/>
    <mergeCell ref="B188:U188"/>
    <mergeCell ref="G189:R189"/>
    <mergeCell ref="S189:U189"/>
    <mergeCell ref="U181:U184"/>
    <mergeCell ref="B185:U185"/>
    <mergeCell ref="B186:U186"/>
    <mergeCell ref="B187:U187"/>
    <mergeCell ref="T193:T198"/>
    <mergeCell ref="U193:U198"/>
    <mergeCell ref="A199:A202"/>
    <mergeCell ref="B199:B202"/>
    <mergeCell ref="C199:C202"/>
    <mergeCell ref="E199:E202"/>
    <mergeCell ref="F199:F202"/>
    <mergeCell ref="S199:S202"/>
    <mergeCell ref="T199:T202"/>
    <mergeCell ref="U199:U202"/>
    <mergeCell ref="A193:A198"/>
    <mergeCell ref="B193:B198"/>
    <mergeCell ref="C193:C198"/>
    <mergeCell ref="E193:E198"/>
    <mergeCell ref="F193:F198"/>
    <mergeCell ref="S193:S198"/>
    <mergeCell ref="T203:T208"/>
    <mergeCell ref="U203:U208"/>
    <mergeCell ref="A209:A212"/>
    <mergeCell ref="B209:B212"/>
    <mergeCell ref="C209:C212"/>
    <mergeCell ref="E209:E212"/>
    <mergeCell ref="F209:F212"/>
    <mergeCell ref="G209:G212"/>
    <mergeCell ref="H209:H212"/>
    <mergeCell ref="I209:I212"/>
    <mergeCell ref="A203:A208"/>
    <mergeCell ref="B203:B208"/>
    <mergeCell ref="C203:C208"/>
    <mergeCell ref="E203:E208"/>
    <mergeCell ref="F203:F208"/>
    <mergeCell ref="S203:S208"/>
    <mergeCell ref="P209:P212"/>
    <mergeCell ref="Q209:Q212"/>
    <mergeCell ref="R209:R212"/>
    <mergeCell ref="S209:S212"/>
    <mergeCell ref="T209:T212"/>
    <mergeCell ref="U209:U212"/>
    <mergeCell ref="J209:J212"/>
    <mergeCell ref="K209:K212"/>
    <mergeCell ref="U224:U227"/>
    <mergeCell ref="A224:A227"/>
    <mergeCell ref="B224:B227"/>
    <mergeCell ref="C224:C227"/>
    <mergeCell ref="E224:E227"/>
    <mergeCell ref="F224:F227"/>
    <mergeCell ref="S224:S227"/>
    <mergeCell ref="T213:T219"/>
    <mergeCell ref="U213:U219"/>
    <mergeCell ref="A220:A223"/>
    <mergeCell ref="B220:B223"/>
    <mergeCell ref="C220:C223"/>
    <mergeCell ref="E220:E223"/>
    <mergeCell ref="F220:F223"/>
    <mergeCell ref="S220:S223"/>
    <mergeCell ref="T220:T223"/>
    <mergeCell ref="U220:U223"/>
    <mergeCell ref="A213:A219"/>
    <mergeCell ref="B213:B219"/>
    <mergeCell ref="C213:C219"/>
    <mergeCell ref="E213:E219"/>
    <mergeCell ref="F213:F219"/>
    <mergeCell ref="S213:S219"/>
    <mergeCell ref="L209:L212"/>
    <mergeCell ref="M209:M212"/>
    <mergeCell ref="N209:N212"/>
    <mergeCell ref="O209:O212"/>
    <mergeCell ref="T224:T227"/>
  </mergeCells>
  <printOptions horizontalCentered="1"/>
  <pageMargins left="0.25" right="0.25" top="0.75" bottom="0.75" header="0.3" footer="0.3"/>
  <pageSetup scale="51" fitToHeight="0" orientation="landscape" r:id="rId1"/>
  <rowBreaks count="8" manualBreakCount="8">
    <brk id="66" max="20" man="1"/>
    <brk id="91" max="20" man="1"/>
    <brk id="108" max="20" man="1"/>
    <brk id="127" max="20" man="1"/>
    <brk id="147" max="20" man="1"/>
    <brk id="160" max="20" man="1"/>
    <brk id="184" max="20" man="1"/>
    <brk id="212"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DA7-6943-4E49-A1C1-1905DF350160}">
  <sheetPr>
    <pageSetUpPr fitToPage="1"/>
  </sheetPr>
  <dimension ref="A1:U66"/>
  <sheetViews>
    <sheetView view="pageBreakPreview" zoomScale="70" zoomScaleNormal="70" zoomScaleSheetLayoutView="70" workbookViewId="0">
      <selection activeCell="E27" sqref="E27"/>
    </sheetView>
  </sheetViews>
  <sheetFormatPr baseColWidth="10" defaultColWidth="11.42578125" defaultRowHeight="15"/>
  <cols>
    <col min="1" max="1" width="36.42578125" style="236" customWidth="1"/>
    <col min="2" max="2" width="36.28515625" customWidth="1"/>
    <col min="3" max="3" width="28.28515625" customWidth="1"/>
    <col min="4" max="4" width="30.85546875" customWidth="1"/>
    <col min="5" max="5" width="18.140625" customWidth="1"/>
    <col min="6" max="6" width="38.28515625" customWidth="1"/>
    <col min="7" max="7" width="4" customWidth="1"/>
    <col min="8" max="8" width="4.140625" customWidth="1"/>
    <col min="9" max="9" width="4.28515625" customWidth="1"/>
    <col min="10" max="10" width="4.7109375" customWidth="1"/>
    <col min="11" max="11" width="4.140625" customWidth="1"/>
    <col min="12" max="12" width="4.5703125" customWidth="1"/>
    <col min="13" max="13" width="4.28515625" customWidth="1"/>
    <col min="14" max="14" width="4" customWidth="1"/>
    <col min="15" max="15" width="3.5703125" customWidth="1"/>
    <col min="16" max="16" width="3.7109375" customWidth="1"/>
    <col min="17" max="18" width="4.5703125" customWidth="1"/>
    <col min="19" max="19" width="20.5703125" customWidth="1"/>
    <col min="20" max="20" width="4.85546875" customWidth="1"/>
    <col min="21" max="21" width="3.5703125" customWidth="1"/>
  </cols>
  <sheetData>
    <row r="1" spans="1:21" ht="15.75" customHeight="1">
      <c r="A1"/>
    </row>
    <row r="2" spans="1:21" ht="23.25" customHeight="1">
      <c r="A2" s="422" t="s">
        <v>0</v>
      </c>
      <c r="B2" s="422"/>
      <c r="C2" s="422"/>
      <c r="D2" s="422"/>
      <c r="E2" s="422"/>
      <c r="F2" s="422"/>
      <c r="G2" s="422"/>
      <c r="H2" s="422"/>
      <c r="I2" s="422"/>
      <c r="J2" s="422"/>
      <c r="K2" s="422"/>
      <c r="L2" s="422"/>
      <c r="M2" s="422"/>
      <c r="N2" s="422"/>
      <c r="O2" s="422"/>
      <c r="P2" s="422"/>
      <c r="Q2" s="422"/>
      <c r="R2" s="422"/>
      <c r="S2" s="422"/>
      <c r="T2" s="422"/>
      <c r="U2" s="422"/>
    </row>
    <row r="3" spans="1:21" ht="27.75" customHeight="1">
      <c r="A3" s="424" t="s">
        <v>21</v>
      </c>
      <c r="B3" s="424"/>
      <c r="C3" s="424"/>
      <c r="D3" s="424"/>
      <c r="E3" s="424"/>
      <c r="F3" s="424"/>
      <c r="G3" s="424"/>
      <c r="H3" s="424"/>
      <c r="I3" s="424"/>
      <c r="J3" s="424"/>
      <c r="K3" s="424"/>
      <c r="L3" s="424"/>
      <c r="M3" s="424"/>
      <c r="N3" s="424"/>
      <c r="O3" s="424"/>
      <c r="P3" s="424"/>
      <c r="Q3" s="424"/>
      <c r="R3" s="424"/>
      <c r="S3" s="424"/>
      <c r="T3" s="424"/>
      <c r="U3" s="424"/>
    </row>
    <row r="4" spans="1:21" ht="15.75" customHeight="1">
      <c r="A4" s="208"/>
      <c r="B4" s="208"/>
      <c r="C4" s="208"/>
      <c r="D4" s="208"/>
      <c r="E4" s="208"/>
      <c r="F4" s="208"/>
      <c r="G4" s="208"/>
      <c r="H4" s="208"/>
      <c r="I4" s="208"/>
      <c r="J4" s="208"/>
      <c r="K4" s="208"/>
      <c r="L4" s="208"/>
      <c r="M4" s="208"/>
      <c r="N4" s="208"/>
      <c r="O4" s="208"/>
      <c r="P4" s="208"/>
      <c r="Q4" s="208"/>
      <c r="R4" s="208"/>
    </row>
    <row r="5" spans="1:21" ht="21" customHeight="1">
      <c r="A5" s="80" t="s">
        <v>1</v>
      </c>
      <c r="B5" s="897" t="s">
        <v>692</v>
      </c>
      <c r="C5" s="898"/>
      <c r="D5" s="898"/>
      <c r="E5" s="898"/>
      <c r="F5" s="898"/>
      <c r="G5" s="898"/>
      <c r="H5" s="898"/>
      <c r="I5" s="898"/>
      <c r="J5" s="898"/>
      <c r="K5" s="898"/>
      <c r="L5" s="898"/>
      <c r="M5" s="898"/>
      <c r="N5" s="898"/>
      <c r="O5" s="898"/>
      <c r="P5" s="898"/>
      <c r="Q5" s="898"/>
      <c r="R5" s="898"/>
      <c r="S5" s="898"/>
      <c r="T5" s="898"/>
      <c r="U5" s="899"/>
    </row>
    <row r="6" spans="1:21" ht="19.5" customHeight="1">
      <c r="A6" s="167" t="s">
        <v>371</v>
      </c>
      <c r="B6" s="797" t="s">
        <v>372</v>
      </c>
      <c r="C6" s="797"/>
      <c r="D6" s="797"/>
      <c r="E6" s="797"/>
      <c r="F6" s="797"/>
      <c r="G6" s="797"/>
      <c r="H6" s="797"/>
      <c r="I6" s="797"/>
      <c r="J6" s="797"/>
      <c r="K6" s="797"/>
      <c r="L6" s="797"/>
      <c r="M6" s="797"/>
      <c r="N6" s="797"/>
      <c r="O6" s="797"/>
      <c r="P6" s="797"/>
      <c r="Q6" s="797"/>
      <c r="R6" s="797"/>
      <c r="S6" s="797"/>
      <c r="T6" s="797"/>
      <c r="U6" s="798"/>
    </row>
    <row r="7" spans="1:21" ht="27" customHeight="1">
      <c r="A7" s="168" t="s">
        <v>373</v>
      </c>
      <c r="B7" s="799" t="s">
        <v>693</v>
      </c>
      <c r="C7" s="799"/>
      <c r="D7" s="799"/>
      <c r="E7" s="799"/>
      <c r="F7" s="799"/>
      <c r="G7" s="799"/>
      <c r="H7" s="799"/>
      <c r="I7" s="799"/>
      <c r="J7" s="799"/>
      <c r="K7" s="799"/>
      <c r="L7" s="799"/>
      <c r="M7" s="799"/>
      <c r="N7" s="799"/>
      <c r="O7" s="799"/>
      <c r="P7" s="799"/>
      <c r="Q7" s="799"/>
      <c r="R7" s="799"/>
      <c r="S7" s="799"/>
      <c r="T7" s="799"/>
      <c r="U7" s="800"/>
    </row>
    <row r="8" spans="1:21" ht="19.5" customHeight="1">
      <c r="A8" s="169" t="s">
        <v>375</v>
      </c>
      <c r="B8" s="794" t="s">
        <v>694</v>
      </c>
      <c r="C8" s="795"/>
      <c r="D8" s="795"/>
      <c r="E8" s="795"/>
      <c r="F8" s="795"/>
      <c r="G8" s="795"/>
      <c r="H8" s="795"/>
      <c r="I8" s="795"/>
      <c r="J8" s="795"/>
      <c r="K8" s="795"/>
      <c r="L8" s="795"/>
      <c r="M8" s="795"/>
      <c r="N8" s="795"/>
      <c r="O8" s="795"/>
      <c r="P8" s="795"/>
      <c r="Q8" s="795"/>
      <c r="R8" s="795"/>
      <c r="S8" s="795"/>
      <c r="T8" s="795"/>
      <c r="U8" s="796"/>
    </row>
    <row r="9" spans="1:21" ht="18.75" customHeight="1">
      <c r="A9" s="209">
        <v>1</v>
      </c>
      <c r="B9" s="209">
        <v>2</v>
      </c>
      <c r="C9" s="209">
        <v>3</v>
      </c>
      <c r="D9" s="209">
        <v>4</v>
      </c>
      <c r="E9" s="209">
        <v>5</v>
      </c>
      <c r="F9" s="209">
        <v>6</v>
      </c>
      <c r="G9" s="895">
        <v>7</v>
      </c>
      <c r="H9" s="895"/>
      <c r="I9" s="895"/>
      <c r="J9" s="895"/>
      <c r="K9" s="895"/>
      <c r="L9" s="895"/>
      <c r="M9" s="895"/>
      <c r="N9" s="895"/>
      <c r="O9" s="895"/>
      <c r="P9" s="895"/>
      <c r="Q9" s="895"/>
      <c r="R9" s="895"/>
      <c r="S9" s="895">
        <v>8</v>
      </c>
      <c r="T9" s="895"/>
      <c r="U9" s="895"/>
    </row>
    <row r="10" spans="1:21" ht="20.25" customHeight="1">
      <c r="A10" s="735" t="s">
        <v>3</v>
      </c>
      <c r="B10" s="735" t="s">
        <v>4</v>
      </c>
      <c r="C10" s="735" t="s">
        <v>5</v>
      </c>
      <c r="D10" s="735" t="s">
        <v>6</v>
      </c>
      <c r="E10" s="735" t="s">
        <v>7</v>
      </c>
      <c r="F10" s="735" t="s">
        <v>8</v>
      </c>
      <c r="G10" s="735" t="s">
        <v>9</v>
      </c>
      <c r="H10" s="735"/>
      <c r="I10" s="735"/>
      <c r="J10" s="735"/>
      <c r="K10" s="735"/>
      <c r="L10" s="735"/>
      <c r="M10" s="735"/>
      <c r="N10" s="735"/>
      <c r="O10" s="735"/>
      <c r="P10" s="735"/>
      <c r="Q10" s="735"/>
      <c r="R10" s="735"/>
      <c r="S10" s="735" t="s">
        <v>10</v>
      </c>
      <c r="T10" s="896"/>
      <c r="U10" s="896"/>
    </row>
    <row r="11" spans="1:21" ht="23.25" customHeight="1">
      <c r="A11" s="735"/>
      <c r="B11" s="735"/>
      <c r="C11" s="735"/>
      <c r="D11" s="735"/>
      <c r="E11" s="735"/>
      <c r="F11" s="735"/>
      <c r="G11" s="735" t="s">
        <v>11</v>
      </c>
      <c r="H11" s="735"/>
      <c r="I11" s="735"/>
      <c r="J11" s="735" t="s">
        <v>12</v>
      </c>
      <c r="K11" s="735"/>
      <c r="L11" s="735"/>
      <c r="M11" s="735" t="s">
        <v>13</v>
      </c>
      <c r="N11" s="735"/>
      <c r="O11" s="735"/>
      <c r="P11" s="735" t="s">
        <v>14</v>
      </c>
      <c r="Q11" s="735"/>
      <c r="R11" s="735"/>
      <c r="S11" s="735" t="s">
        <v>15</v>
      </c>
      <c r="T11" s="735" t="s">
        <v>16</v>
      </c>
      <c r="U11" s="735" t="s">
        <v>17</v>
      </c>
    </row>
    <row r="12" spans="1:21" ht="15" customHeight="1">
      <c r="A12" s="735"/>
      <c r="B12" s="735"/>
      <c r="C12" s="735"/>
      <c r="D12" s="735"/>
      <c r="E12" s="735"/>
      <c r="F12" s="735"/>
      <c r="G12" s="210">
        <v>1</v>
      </c>
      <c r="H12" s="210">
        <v>2</v>
      </c>
      <c r="I12" s="210">
        <v>3</v>
      </c>
      <c r="J12" s="210">
        <v>4</v>
      </c>
      <c r="K12" s="210">
        <v>5</v>
      </c>
      <c r="L12" s="210">
        <v>6</v>
      </c>
      <c r="M12" s="210">
        <v>7</v>
      </c>
      <c r="N12" s="210">
        <v>8</v>
      </c>
      <c r="O12" s="210">
        <v>9</v>
      </c>
      <c r="P12" s="210">
        <v>10</v>
      </c>
      <c r="Q12" s="210">
        <v>11</v>
      </c>
      <c r="R12" s="210">
        <v>12</v>
      </c>
      <c r="S12" s="735"/>
      <c r="T12" s="735"/>
      <c r="U12" s="735"/>
    </row>
    <row r="13" spans="1:21" ht="39" customHeight="1">
      <c r="A13" s="835" t="s">
        <v>695</v>
      </c>
      <c r="B13" s="757" t="s">
        <v>696</v>
      </c>
      <c r="C13" s="835" t="s">
        <v>697</v>
      </c>
      <c r="D13" s="212" t="s">
        <v>698</v>
      </c>
      <c r="E13" s="213" t="s">
        <v>699</v>
      </c>
      <c r="F13" s="213" t="s">
        <v>700</v>
      </c>
      <c r="G13" s="214"/>
      <c r="H13" s="214"/>
      <c r="I13" s="214" t="s">
        <v>18</v>
      </c>
      <c r="J13" s="214"/>
      <c r="K13" s="214"/>
      <c r="L13" s="214"/>
      <c r="M13" s="214"/>
      <c r="N13" s="214"/>
      <c r="O13" s="214"/>
      <c r="P13" s="214"/>
      <c r="Q13" s="214"/>
      <c r="R13" s="214"/>
      <c r="S13" s="892" t="s">
        <v>701</v>
      </c>
      <c r="T13" s="215" t="s">
        <v>18</v>
      </c>
      <c r="U13" s="215" t="s">
        <v>18</v>
      </c>
    </row>
    <row r="14" spans="1:21" ht="66.75" customHeight="1">
      <c r="A14" s="836"/>
      <c r="B14" s="758"/>
      <c r="C14" s="836"/>
      <c r="D14" s="212" t="s">
        <v>702</v>
      </c>
      <c r="E14" s="213" t="s">
        <v>703</v>
      </c>
      <c r="F14" s="213" t="s">
        <v>704</v>
      </c>
      <c r="G14" s="214"/>
      <c r="H14" s="214"/>
      <c r="I14" s="214"/>
      <c r="J14" s="214"/>
      <c r="K14" s="214" t="s">
        <v>18</v>
      </c>
      <c r="L14" s="214"/>
      <c r="M14" s="214"/>
      <c r="N14" s="214"/>
      <c r="O14" s="214"/>
      <c r="P14" s="214"/>
      <c r="Q14" s="214"/>
      <c r="R14" s="214"/>
      <c r="S14" s="893"/>
      <c r="T14" s="215"/>
      <c r="U14" s="215"/>
    </row>
    <row r="15" spans="1:21" ht="58.5" customHeight="1">
      <c r="A15" s="836"/>
      <c r="B15" s="758"/>
      <c r="C15" s="836"/>
      <c r="D15" s="212" t="s">
        <v>705</v>
      </c>
      <c r="E15" s="213" t="s">
        <v>706</v>
      </c>
      <c r="F15" s="213" t="s">
        <v>707</v>
      </c>
      <c r="G15" s="214"/>
      <c r="H15" s="214"/>
      <c r="I15" s="214"/>
      <c r="J15" s="214"/>
      <c r="K15" s="214"/>
      <c r="L15" s="214" t="s">
        <v>18</v>
      </c>
      <c r="M15" s="214"/>
      <c r="N15" s="214"/>
      <c r="O15" s="214"/>
      <c r="P15" s="214"/>
      <c r="Q15" s="214"/>
      <c r="R15" s="214"/>
      <c r="S15" s="893"/>
      <c r="T15" s="215"/>
      <c r="U15" s="215"/>
    </row>
    <row r="16" spans="1:21" ht="32.25" customHeight="1">
      <c r="A16" s="836"/>
      <c r="B16" s="758"/>
      <c r="C16" s="836"/>
      <c r="D16" s="212" t="s">
        <v>708</v>
      </c>
      <c r="E16" s="213" t="s">
        <v>709</v>
      </c>
      <c r="F16" s="213" t="s">
        <v>710</v>
      </c>
      <c r="G16" s="214"/>
      <c r="H16" s="214"/>
      <c r="I16" s="214"/>
      <c r="J16" s="214"/>
      <c r="K16" s="214"/>
      <c r="L16" s="214"/>
      <c r="M16" s="214" t="s">
        <v>18</v>
      </c>
      <c r="N16" s="214"/>
      <c r="O16" s="214"/>
      <c r="P16" s="214"/>
      <c r="Q16" s="214"/>
      <c r="R16" s="214"/>
      <c r="S16" s="893"/>
      <c r="T16" s="215" t="s">
        <v>18</v>
      </c>
      <c r="U16" s="215"/>
    </row>
    <row r="17" spans="1:21" ht="32.25" customHeight="1">
      <c r="A17" s="836"/>
      <c r="B17" s="758"/>
      <c r="C17" s="836"/>
      <c r="D17" s="212" t="s">
        <v>711</v>
      </c>
      <c r="E17" s="213" t="s">
        <v>712</v>
      </c>
      <c r="F17" s="213" t="s">
        <v>692</v>
      </c>
      <c r="G17" s="214"/>
      <c r="H17" s="214"/>
      <c r="I17" s="214"/>
      <c r="J17" s="214"/>
      <c r="K17" s="214"/>
      <c r="L17" s="214"/>
      <c r="M17" s="214"/>
      <c r="N17" s="214"/>
      <c r="O17" s="214"/>
      <c r="P17" s="214" t="s">
        <v>18</v>
      </c>
      <c r="Q17" s="214"/>
      <c r="R17" s="214"/>
      <c r="S17" s="893"/>
      <c r="T17" s="215" t="s">
        <v>18</v>
      </c>
      <c r="U17" s="215"/>
    </row>
    <row r="18" spans="1:21" ht="57" customHeight="1">
      <c r="A18" s="837"/>
      <c r="B18" s="759"/>
      <c r="C18" s="837"/>
      <c r="D18" s="212" t="s">
        <v>713</v>
      </c>
      <c r="E18" s="213" t="s">
        <v>714</v>
      </c>
      <c r="F18" s="213" t="s">
        <v>692</v>
      </c>
      <c r="G18" s="214"/>
      <c r="H18" s="214"/>
      <c r="I18" s="214"/>
      <c r="J18" s="214"/>
      <c r="K18" s="214"/>
      <c r="L18" s="214"/>
      <c r="M18" s="214"/>
      <c r="N18" s="214"/>
      <c r="O18" s="214"/>
      <c r="P18" s="214"/>
      <c r="Q18" s="214" t="s">
        <v>18</v>
      </c>
      <c r="R18" s="214"/>
      <c r="S18" s="894"/>
      <c r="T18" s="215" t="s">
        <v>18</v>
      </c>
      <c r="U18" s="215"/>
    </row>
    <row r="19" spans="1:21" s="4" customFormat="1" ht="63">
      <c r="A19" s="214" t="s">
        <v>715</v>
      </c>
      <c r="B19" s="219" t="s">
        <v>716</v>
      </c>
      <c r="C19" s="220">
        <v>12</v>
      </c>
      <c r="D19" s="212" t="s">
        <v>717</v>
      </c>
      <c r="E19" s="221" t="s">
        <v>718</v>
      </c>
      <c r="F19" s="213" t="s">
        <v>719</v>
      </c>
      <c r="G19" s="214">
        <v>1</v>
      </c>
      <c r="H19" s="214">
        <v>1</v>
      </c>
      <c r="I19" s="214">
        <v>1</v>
      </c>
      <c r="J19" s="214">
        <v>1</v>
      </c>
      <c r="K19" s="214">
        <v>1</v>
      </c>
      <c r="L19" s="214">
        <v>1</v>
      </c>
      <c r="M19" s="214">
        <v>1</v>
      </c>
      <c r="N19" s="214">
        <v>1</v>
      </c>
      <c r="O19" s="214">
        <v>1</v>
      </c>
      <c r="P19" s="214">
        <v>1</v>
      </c>
      <c r="Q19" s="214">
        <v>1</v>
      </c>
      <c r="R19" s="214">
        <v>1</v>
      </c>
      <c r="S19" s="179"/>
      <c r="T19" s="179" t="s">
        <v>18</v>
      </c>
      <c r="U19" s="179" t="s">
        <v>18</v>
      </c>
    </row>
    <row r="20" spans="1:21" s="4" customFormat="1" ht="47.25" customHeight="1">
      <c r="A20" s="835" t="s">
        <v>720</v>
      </c>
      <c r="B20" s="757" t="s">
        <v>721</v>
      </c>
      <c r="C20" s="835">
        <v>12</v>
      </c>
      <c r="D20" s="212" t="s">
        <v>722</v>
      </c>
      <c r="E20" s="213" t="s">
        <v>723</v>
      </c>
      <c r="F20" s="213" t="s">
        <v>692</v>
      </c>
      <c r="G20" s="214" t="s">
        <v>18</v>
      </c>
      <c r="H20" s="214" t="s">
        <v>18</v>
      </c>
      <c r="I20" s="214" t="s">
        <v>18</v>
      </c>
      <c r="J20" s="214" t="s">
        <v>18</v>
      </c>
      <c r="K20" s="214" t="s">
        <v>18</v>
      </c>
      <c r="L20" s="214" t="s">
        <v>724</v>
      </c>
      <c r="M20" s="214" t="s">
        <v>18</v>
      </c>
      <c r="N20" s="214" t="s">
        <v>18</v>
      </c>
      <c r="O20" s="214" t="s">
        <v>18</v>
      </c>
      <c r="P20" s="214" t="s">
        <v>18</v>
      </c>
      <c r="Q20" s="214" t="s">
        <v>18</v>
      </c>
      <c r="R20" s="214" t="s">
        <v>724</v>
      </c>
      <c r="S20" s="179"/>
      <c r="T20" s="179" t="s">
        <v>18</v>
      </c>
      <c r="U20" s="179"/>
    </row>
    <row r="21" spans="1:21" s="4" customFormat="1" ht="31.5">
      <c r="A21" s="836"/>
      <c r="B21" s="758"/>
      <c r="C21" s="836"/>
      <c r="D21" s="212" t="s">
        <v>725</v>
      </c>
      <c r="E21" s="213" t="s">
        <v>726</v>
      </c>
      <c r="F21" s="213" t="s">
        <v>692</v>
      </c>
      <c r="G21" s="214" t="s">
        <v>18</v>
      </c>
      <c r="H21" s="214" t="s">
        <v>18</v>
      </c>
      <c r="I21" s="214" t="s">
        <v>18</v>
      </c>
      <c r="J21" s="214" t="s">
        <v>18</v>
      </c>
      <c r="K21" s="214" t="s">
        <v>18</v>
      </c>
      <c r="L21" s="214" t="s">
        <v>18</v>
      </c>
      <c r="M21" s="214" t="s">
        <v>18</v>
      </c>
      <c r="N21" s="214" t="s">
        <v>18</v>
      </c>
      <c r="O21" s="214" t="s">
        <v>18</v>
      </c>
      <c r="P21" s="214" t="s">
        <v>18</v>
      </c>
      <c r="Q21" s="214" t="s">
        <v>18</v>
      </c>
      <c r="R21" s="214" t="s">
        <v>18</v>
      </c>
      <c r="S21" s="179"/>
      <c r="T21" s="179" t="s">
        <v>18</v>
      </c>
      <c r="U21" s="179"/>
    </row>
    <row r="22" spans="1:21" s="4" customFormat="1" ht="47.25">
      <c r="A22" s="836"/>
      <c r="B22" s="758"/>
      <c r="C22" s="836"/>
      <c r="D22" s="212" t="s">
        <v>727</v>
      </c>
      <c r="E22" s="213" t="s">
        <v>714</v>
      </c>
      <c r="F22" s="213" t="s">
        <v>692</v>
      </c>
      <c r="G22" s="214" t="s">
        <v>18</v>
      </c>
      <c r="H22" s="214" t="s">
        <v>18</v>
      </c>
      <c r="I22" s="214" t="s">
        <v>18</v>
      </c>
      <c r="J22" s="214" t="s">
        <v>18</v>
      </c>
      <c r="K22" s="214" t="s">
        <v>18</v>
      </c>
      <c r="L22" s="214" t="s">
        <v>18</v>
      </c>
      <c r="M22" s="214" t="s">
        <v>18</v>
      </c>
      <c r="N22" s="214" t="s">
        <v>18</v>
      </c>
      <c r="O22" s="214" t="s">
        <v>18</v>
      </c>
      <c r="P22" s="214" t="s">
        <v>18</v>
      </c>
      <c r="Q22" s="214" t="s">
        <v>18</v>
      </c>
      <c r="R22" s="214" t="s">
        <v>18</v>
      </c>
      <c r="S22" s="179"/>
      <c r="T22" s="179" t="s">
        <v>18</v>
      </c>
      <c r="U22" s="179"/>
    </row>
    <row r="23" spans="1:21" s="4" customFormat="1" ht="47.25">
      <c r="A23" s="836"/>
      <c r="B23" s="758"/>
      <c r="C23" s="836"/>
      <c r="D23" s="212" t="s">
        <v>728</v>
      </c>
      <c r="E23" s="213" t="s">
        <v>729</v>
      </c>
      <c r="F23" s="213" t="s">
        <v>692</v>
      </c>
      <c r="G23" s="214" t="s">
        <v>18</v>
      </c>
      <c r="H23" s="214" t="s">
        <v>18</v>
      </c>
      <c r="I23" s="214" t="s">
        <v>18</v>
      </c>
      <c r="J23" s="214" t="s">
        <v>18</v>
      </c>
      <c r="K23" s="214" t="s">
        <v>18</v>
      </c>
      <c r="L23" s="214" t="s">
        <v>18</v>
      </c>
      <c r="M23" s="214" t="s">
        <v>18</v>
      </c>
      <c r="N23" s="214" t="s">
        <v>18</v>
      </c>
      <c r="O23" s="214" t="s">
        <v>18</v>
      </c>
      <c r="P23" s="214" t="s">
        <v>18</v>
      </c>
      <c r="Q23" s="214" t="s">
        <v>18</v>
      </c>
      <c r="R23" s="214" t="s">
        <v>18</v>
      </c>
      <c r="S23" s="179"/>
      <c r="T23" s="179"/>
      <c r="U23" s="179" t="s">
        <v>18</v>
      </c>
    </row>
    <row r="24" spans="1:21" s="4" customFormat="1" ht="47.25">
      <c r="A24" s="836"/>
      <c r="B24" s="758"/>
      <c r="C24" s="836"/>
      <c r="D24" s="212" t="s">
        <v>730</v>
      </c>
      <c r="E24" s="213" t="s">
        <v>731</v>
      </c>
      <c r="F24" s="213" t="s">
        <v>692</v>
      </c>
      <c r="G24" s="214" t="s">
        <v>18</v>
      </c>
      <c r="H24" s="214"/>
      <c r="I24" s="214"/>
      <c r="J24" s="214"/>
      <c r="K24" s="214"/>
      <c r="L24" s="214"/>
      <c r="M24" s="214"/>
      <c r="N24" s="214"/>
      <c r="O24" s="214"/>
      <c r="P24" s="214"/>
      <c r="Q24" s="214"/>
      <c r="R24" s="214"/>
      <c r="S24" s="179"/>
      <c r="T24" s="179" t="s">
        <v>18</v>
      </c>
      <c r="U24" s="179"/>
    </row>
    <row r="25" spans="1:21" s="4" customFormat="1" ht="47.25">
      <c r="A25" s="837"/>
      <c r="B25" s="759"/>
      <c r="C25" s="837"/>
      <c r="D25" s="212" t="s">
        <v>732</v>
      </c>
      <c r="E25" s="213" t="s">
        <v>733</v>
      </c>
      <c r="F25" s="213" t="s">
        <v>692</v>
      </c>
      <c r="G25" s="214">
        <v>1</v>
      </c>
      <c r="H25" s="214">
        <v>1</v>
      </c>
      <c r="I25" s="214">
        <v>1</v>
      </c>
      <c r="J25" s="214">
        <v>1</v>
      </c>
      <c r="K25" s="214">
        <v>1</v>
      </c>
      <c r="L25" s="214">
        <v>1</v>
      </c>
      <c r="M25" s="214">
        <v>1</v>
      </c>
      <c r="N25" s="214">
        <v>1</v>
      </c>
      <c r="O25" s="214">
        <v>1</v>
      </c>
      <c r="P25" s="214">
        <v>1</v>
      </c>
      <c r="Q25" s="214">
        <v>1</v>
      </c>
      <c r="R25" s="214">
        <v>1</v>
      </c>
      <c r="S25" s="179"/>
      <c r="T25" s="179"/>
      <c r="U25" s="179"/>
    </row>
    <row r="26" spans="1:21" s="4" customFormat="1" ht="78.75">
      <c r="A26" s="214" t="s">
        <v>734</v>
      </c>
      <c r="B26" s="219" t="s">
        <v>735</v>
      </c>
      <c r="C26" s="220">
        <v>4</v>
      </c>
      <c r="D26" s="212" t="s">
        <v>736</v>
      </c>
      <c r="E26" s="221" t="s">
        <v>737</v>
      </c>
      <c r="F26" s="213" t="s">
        <v>719</v>
      </c>
      <c r="G26" s="214">
        <v>1</v>
      </c>
      <c r="H26" s="214">
        <v>0</v>
      </c>
      <c r="I26" s="214">
        <v>0</v>
      </c>
      <c r="J26" s="214">
        <v>1</v>
      </c>
      <c r="K26" s="214">
        <v>0</v>
      </c>
      <c r="L26" s="214">
        <v>0</v>
      </c>
      <c r="M26" s="214">
        <v>1</v>
      </c>
      <c r="N26" s="214">
        <v>0</v>
      </c>
      <c r="O26" s="214">
        <v>0</v>
      </c>
      <c r="P26" s="214">
        <v>1</v>
      </c>
      <c r="Q26" s="214">
        <v>0</v>
      </c>
      <c r="R26" s="214">
        <v>0</v>
      </c>
      <c r="S26" s="179"/>
      <c r="T26" s="179" t="s">
        <v>18</v>
      </c>
      <c r="U26" s="179" t="s">
        <v>18</v>
      </c>
    </row>
    <row r="27" spans="1:21" s="4" customFormat="1" ht="135" customHeight="1">
      <c r="A27" s="214" t="s">
        <v>738</v>
      </c>
      <c r="B27" s="219" t="s">
        <v>739</v>
      </c>
      <c r="C27" s="220">
        <v>12</v>
      </c>
      <c r="D27" s="212" t="s">
        <v>740</v>
      </c>
      <c r="E27" s="221" t="s">
        <v>741</v>
      </c>
      <c r="F27" s="213" t="s">
        <v>719</v>
      </c>
      <c r="G27" s="214">
        <v>1</v>
      </c>
      <c r="H27" s="214">
        <v>1</v>
      </c>
      <c r="I27" s="214">
        <v>1</v>
      </c>
      <c r="J27" s="214">
        <v>1</v>
      </c>
      <c r="K27" s="214">
        <v>1</v>
      </c>
      <c r="L27" s="214">
        <v>1</v>
      </c>
      <c r="M27" s="214">
        <v>1</v>
      </c>
      <c r="N27" s="214">
        <v>1</v>
      </c>
      <c r="O27" s="214">
        <v>1</v>
      </c>
      <c r="P27" s="214">
        <v>1</v>
      </c>
      <c r="Q27" s="214">
        <v>1</v>
      </c>
      <c r="R27" s="214">
        <v>1</v>
      </c>
      <c r="S27" s="179"/>
      <c r="T27" s="179" t="s">
        <v>18</v>
      </c>
      <c r="U27" s="179" t="s">
        <v>18</v>
      </c>
    </row>
    <row r="28" spans="1:21" s="4" customFormat="1" ht="68.25" customHeight="1">
      <c r="A28" s="835" t="s">
        <v>742</v>
      </c>
      <c r="B28" s="757" t="s">
        <v>589</v>
      </c>
      <c r="C28" s="835">
        <v>4</v>
      </c>
      <c r="D28" s="212" t="s">
        <v>743</v>
      </c>
      <c r="E28" s="213" t="s">
        <v>744</v>
      </c>
      <c r="F28" s="213" t="s">
        <v>692</v>
      </c>
      <c r="G28" s="214"/>
      <c r="H28" s="214"/>
      <c r="I28" s="214"/>
      <c r="J28" s="214"/>
      <c r="K28" s="214" t="s">
        <v>18</v>
      </c>
      <c r="L28" s="214"/>
      <c r="M28" s="214"/>
      <c r="N28" s="214" t="s">
        <v>18</v>
      </c>
      <c r="O28" s="214"/>
      <c r="P28" s="214"/>
      <c r="Q28" s="214" t="s">
        <v>18</v>
      </c>
      <c r="R28" s="214"/>
      <c r="S28" s="222"/>
      <c r="T28" s="179" t="s">
        <v>18</v>
      </c>
      <c r="U28" s="179"/>
    </row>
    <row r="29" spans="1:21" s="4" customFormat="1" ht="59.25" customHeight="1">
      <c r="A29" s="837"/>
      <c r="B29" s="759"/>
      <c r="C29" s="837"/>
      <c r="D29" s="212" t="s">
        <v>745</v>
      </c>
      <c r="E29" s="213" t="s">
        <v>746</v>
      </c>
      <c r="F29" s="213" t="s">
        <v>692</v>
      </c>
      <c r="G29" s="214" t="s">
        <v>18</v>
      </c>
      <c r="H29" s="214"/>
      <c r="I29" s="214"/>
      <c r="J29" s="214" t="s">
        <v>18</v>
      </c>
      <c r="K29" s="214"/>
      <c r="L29" s="214"/>
      <c r="M29" s="214"/>
      <c r="N29" s="214" t="s">
        <v>18</v>
      </c>
      <c r="O29" s="214"/>
      <c r="P29" s="214"/>
      <c r="Q29" s="214"/>
      <c r="R29" s="214" t="s">
        <v>18</v>
      </c>
      <c r="S29" s="179"/>
      <c r="T29" s="179" t="s">
        <v>18</v>
      </c>
      <c r="U29" s="179"/>
    </row>
    <row r="30" spans="1:21" s="4" customFormat="1" ht="64.5" customHeight="1">
      <c r="A30" s="835" t="s">
        <v>747</v>
      </c>
      <c r="B30" s="757" t="s">
        <v>748</v>
      </c>
      <c r="C30" s="835" t="s">
        <v>749</v>
      </c>
      <c r="D30" s="212" t="s">
        <v>750</v>
      </c>
      <c r="E30" s="213" t="s">
        <v>751</v>
      </c>
      <c r="F30" s="213" t="s">
        <v>752</v>
      </c>
      <c r="G30" s="214"/>
      <c r="H30" s="214" t="s">
        <v>18</v>
      </c>
      <c r="I30" s="214" t="s">
        <v>18</v>
      </c>
      <c r="J30" s="214"/>
      <c r="K30" s="214" t="s">
        <v>18</v>
      </c>
      <c r="L30" s="214"/>
      <c r="M30" s="214"/>
      <c r="N30" s="214" t="s">
        <v>18</v>
      </c>
      <c r="O30" s="214"/>
      <c r="P30" s="214"/>
      <c r="Q30" s="214"/>
      <c r="R30" s="214"/>
      <c r="S30" s="219" t="s">
        <v>753</v>
      </c>
      <c r="T30" s="179"/>
      <c r="U30" s="179" t="s">
        <v>18</v>
      </c>
    </row>
    <row r="31" spans="1:21" s="4" customFormat="1" ht="54" customHeight="1">
      <c r="A31" s="836"/>
      <c r="B31" s="759"/>
      <c r="C31" s="837"/>
      <c r="D31" s="212" t="s">
        <v>754</v>
      </c>
      <c r="E31" s="213" t="s">
        <v>755</v>
      </c>
      <c r="F31" s="213" t="s">
        <v>692</v>
      </c>
      <c r="G31" s="214"/>
      <c r="H31" s="214"/>
      <c r="I31" s="214" t="s">
        <v>18</v>
      </c>
      <c r="J31" s="214" t="s">
        <v>18</v>
      </c>
      <c r="K31" s="214" t="s">
        <v>18</v>
      </c>
      <c r="L31" s="214"/>
      <c r="M31" s="214"/>
      <c r="N31" s="214" t="s">
        <v>18</v>
      </c>
      <c r="O31" s="214" t="s">
        <v>18</v>
      </c>
      <c r="P31" s="214"/>
      <c r="Q31" s="214"/>
      <c r="R31" s="214"/>
      <c r="S31" s="219" t="s">
        <v>756</v>
      </c>
      <c r="T31" s="179" t="s">
        <v>18</v>
      </c>
      <c r="U31" s="179" t="s">
        <v>18</v>
      </c>
    </row>
    <row r="32" spans="1:21" s="4" customFormat="1" ht="54" customHeight="1">
      <c r="A32" s="836"/>
      <c r="B32" s="757" t="s">
        <v>757</v>
      </c>
      <c r="C32" s="835" t="s">
        <v>758</v>
      </c>
      <c r="D32" s="212" t="s">
        <v>759</v>
      </c>
      <c r="E32" s="213" t="s">
        <v>760</v>
      </c>
      <c r="F32" s="213" t="s">
        <v>761</v>
      </c>
      <c r="G32" s="214"/>
      <c r="H32" s="214" t="s">
        <v>18</v>
      </c>
      <c r="I32" s="214" t="s">
        <v>18</v>
      </c>
      <c r="J32" s="214"/>
      <c r="K32" s="214" t="s">
        <v>18</v>
      </c>
      <c r="L32" s="214"/>
      <c r="M32" s="214"/>
      <c r="N32" s="214" t="s">
        <v>18</v>
      </c>
      <c r="O32" s="214"/>
      <c r="P32" s="214"/>
      <c r="Q32" s="214"/>
      <c r="R32" s="214"/>
      <c r="S32" s="219" t="s">
        <v>762</v>
      </c>
      <c r="T32" s="179" t="s">
        <v>18</v>
      </c>
      <c r="U32" s="179"/>
    </row>
    <row r="33" spans="1:21" s="4" customFormat="1" ht="60" customHeight="1">
      <c r="A33" s="836"/>
      <c r="B33" s="758"/>
      <c r="C33" s="836"/>
      <c r="D33" s="212" t="s">
        <v>763</v>
      </c>
      <c r="E33" s="213" t="s">
        <v>764</v>
      </c>
      <c r="F33" s="213" t="s">
        <v>692</v>
      </c>
      <c r="G33" s="214" t="s">
        <v>18</v>
      </c>
      <c r="H33" s="214" t="s">
        <v>18</v>
      </c>
      <c r="I33" s="214" t="s">
        <v>18</v>
      </c>
      <c r="J33" s="214" t="s">
        <v>18</v>
      </c>
      <c r="K33" s="214" t="s">
        <v>18</v>
      </c>
      <c r="L33" s="214" t="s">
        <v>18</v>
      </c>
      <c r="M33" s="214" t="s">
        <v>18</v>
      </c>
      <c r="N33" s="214" t="s">
        <v>18</v>
      </c>
      <c r="O33" s="214" t="s">
        <v>18</v>
      </c>
      <c r="P33" s="214" t="s">
        <v>18</v>
      </c>
      <c r="Q33" s="214" t="s">
        <v>18</v>
      </c>
      <c r="R33" s="214" t="s">
        <v>18</v>
      </c>
      <c r="S33" s="179" t="s">
        <v>765</v>
      </c>
      <c r="T33" s="179" t="s">
        <v>18</v>
      </c>
      <c r="U33" s="179"/>
    </row>
    <row r="34" spans="1:21" s="4" customFormat="1" ht="44.25" customHeight="1">
      <c r="A34" s="836"/>
      <c r="B34" s="758"/>
      <c r="C34" s="836"/>
      <c r="D34" s="212" t="s">
        <v>766</v>
      </c>
      <c r="E34" s="213" t="s">
        <v>767</v>
      </c>
      <c r="F34" s="213" t="s">
        <v>768</v>
      </c>
      <c r="G34" s="214" t="s">
        <v>18</v>
      </c>
      <c r="H34" s="214" t="s">
        <v>18</v>
      </c>
      <c r="I34" s="214" t="s">
        <v>18</v>
      </c>
      <c r="J34" s="214" t="s">
        <v>18</v>
      </c>
      <c r="K34" s="214" t="s">
        <v>18</v>
      </c>
      <c r="L34" s="214" t="s">
        <v>18</v>
      </c>
      <c r="M34" s="214" t="s">
        <v>18</v>
      </c>
      <c r="N34" s="214" t="s">
        <v>18</v>
      </c>
      <c r="O34" s="214" t="s">
        <v>18</v>
      </c>
      <c r="P34" s="214" t="s">
        <v>18</v>
      </c>
      <c r="Q34" s="214" t="s">
        <v>18</v>
      </c>
      <c r="R34" s="214"/>
      <c r="S34" s="219" t="s">
        <v>769</v>
      </c>
      <c r="T34" s="179" t="s">
        <v>18</v>
      </c>
      <c r="U34" s="179" t="s">
        <v>18</v>
      </c>
    </row>
    <row r="35" spans="1:21" s="4" customFormat="1" ht="44.25" customHeight="1">
      <c r="A35" s="836"/>
      <c r="B35" s="758"/>
      <c r="C35" s="837"/>
      <c r="D35" s="212" t="s">
        <v>770</v>
      </c>
      <c r="E35" s="213" t="s">
        <v>771</v>
      </c>
      <c r="F35" s="213" t="s">
        <v>692</v>
      </c>
      <c r="G35" s="214" t="s">
        <v>18</v>
      </c>
      <c r="H35" s="214" t="s">
        <v>18</v>
      </c>
      <c r="I35" s="214" t="s">
        <v>18</v>
      </c>
      <c r="J35" s="214" t="s">
        <v>18</v>
      </c>
      <c r="K35" s="214" t="s">
        <v>18</v>
      </c>
      <c r="L35" s="214" t="s">
        <v>18</v>
      </c>
      <c r="M35" s="214" t="s">
        <v>18</v>
      </c>
      <c r="N35" s="214" t="s">
        <v>18</v>
      </c>
      <c r="O35" s="214" t="s">
        <v>18</v>
      </c>
      <c r="P35" s="214" t="s">
        <v>18</v>
      </c>
      <c r="Q35" s="214" t="s">
        <v>18</v>
      </c>
      <c r="R35" s="214" t="s">
        <v>18</v>
      </c>
      <c r="S35" s="179"/>
      <c r="T35" s="179" t="s">
        <v>18</v>
      </c>
      <c r="U35" s="179" t="s">
        <v>18</v>
      </c>
    </row>
    <row r="36" spans="1:21" s="4" customFormat="1" ht="44.25" customHeight="1">
      <c r="A36" s="836"/>
      <c r="B36" s="758"/>
      <c r="C36" s="835" t="s">
        <v>772</v>
      </c>
      <c r="D36" s="212" t="s">
        <v>773</v>
      </c>
      <c r="E36" s="213" t="s">
        <v>774</v>
      </c>
      <c r="F36" s="213" t="s">
        <v>752</v>
      </c>
      <c r="G36" s="214" t="s">
        <v>18</v>
      </c>
      <c r="H36" s="214" t="s">
        <v>18</v>
      </c>
      <c r="I36" s="214" t="s">
        <v>18</v>
      </c>
      <c r="J36" s="214" t="s">
        <v>18</v>
      </c>
      <c r="K36" s="214" t="s">
        <v>18</v>
      </c>
      <c r="L36" s="214" t="s">
        <v>18</v>
      </c>
      <c r="M36" s="214" t="s">
        <v>18</v>
      </c>
      <c r="N36" s="214" t="s">
        <v>18</v>
      </c>
      <c r="O36" s="214"/>
      <c r="P36" s="214" t="s">
        <v>18</v>
      </c>
      <c r="Q36" s="214" t="s">
        <v>18</v>
      </c>
      <c r="R36" s="214" t="s">
        <v>18</v>
      </c>
      <c r="S36" s="757" t="s">
        <v>775</v>
      </c>
      <c r="T36" s="179" t="s">
        <v>18</v>
      </c>
      <c r="U36" s="179" t="s">
        <v>18</v>
      </c>
    </row>
    <row r="37" spans="1:21" s="4" customFormat="1" ht="44.25" customHeight="1">
      <c r="A37" s="836"/>
      <c r="B37" s="758"/>
      <c r="C37" s="836"/>
      <c r="D37" s="212" t="s">
        <v>776</v>
      </c>
      <c r="E37" s="213" t="s">
        <v>777</v>
      </c>
      <c r="F37" s="213" t="s">
        <v>692</v>
      </c>
      <c r="G37" s="214" t="s">
        <v>18</v>
      </c>
      <c r="H37" s="214" t="s">
        <v>18</v>
      </c>
      <c r="I37" s="214" t="s">
        <v>18</v>
      </c>
      <c r="J37" s="214" t="s">
        <v>18</v>
      </c>
      <c r="K37" s="214" t="s">
        <v>18</v>
      </c>
      <c r="L37" s="214" t="s">
        <v>18</v>
      </c>
      <c r="M37" s="214" t="s">
        <v>18</v>
      </c>
      <c r="N37" s="214" t="s">
        <v>18</v>
      </c>
      <c r="O37" s="214"/>
      <c r="P37" s="214" t="s">
        <v>18</v>
      </c>
      <c r="Q37" s="214" t="s">
        <v>18</v>
      </c>
      <c r="R37" s="214" t="s">
        <v>18</v>
      </c>
      <c r="S37" s="758"/>
      <c r="T37" s="179" t="s">
        <v>18</v>
      </c>
      <c r="U37" s="179" t="s">
        <v>18</v>
      </c>
    </row>
    <row r="38" spans="1:21" s="4" customFormat="1" ht="47.25" customHeight="1">
      <c r="A38" s="837"/>
      <c r="B38" s="759"/>
      <c r="C38" s="837"/>
      <c r="D38" s="212" t="s">
        <v>778</v>
      </c>
      <c r="E38" s="213" t="s">
        <v>779</v>
      </c>
      <c r="F38" s="213" t="s">
        <v>692</v>
      </c>
      <c r="G38" s="214" t="s">
        <v>18</v>
      </c>
      <c r="H38" s="214" t="s">
        <v>18</v>
      </c>
      <c r="I38" s="214" t="s">
        <v>18</v>
      </c>
      <c r="J38" s="214" t="s">
        <v>18</v>
      </c>
      <c r="K38" s="214" t="s">
        <v>18</v>
      </c>
      <c r="L38" s="214" t="s">
        <v>18</v>
      </c>
      <c r="M38" s="214" t="s">
        <v>18</v>
      </c>
      <c r="N38" s="214" t="s">
        <v>18</v>
      </c>
      <c r="O38" s="214" t="s">
        <v>18</v>
      </c>
      <c r="P38" s="214" t="s">
        <v>18</v>
      </c>
      <c r="Q38" s="214" t="s">
        <v>18</v>
      </c>
      <c r="R38" s="214"/>
      <c r="S38" s="759"/>
      <c r="T38" s="179" t="s">
        <v>18</v>
      </c>
      <c r="U38" s="179" t="s">
        <v>18</v>
      </c>
    </row>
    <row r="39" spans="1:21" s="4" customFormat="1" ht="132.75" customHeight="1">
      <c r="A39" s="223" t="s">
        <v>780</v>
      </c>
      <c r="B39" s="211" t="s">
        <v>781</v>
      </c>
      <c r="C39" s="224">
        <v>1</v>
      </c>
      <c r="D39" s="212" t="s">
        <v>782</v>
      </c>
      <c r="E39" s="213" t="s">
        <v>783</v>
      </c>
      <c r="F39" s="213" t="s">
        <v>692</v>
      </c>
      <c r="G39" s="214"/>
      <c r="H39" s="214" t="s">
        <v>18</v>
      </c>
      <c r="I39" s="214"/>
      <c r="J39" s="214" t="s">
        <v>18</v>
      </c>
      <c r="K39" s="214"/>
      <c r="L39" s="214"/>
      <c r="M39" s="214" t="s">
        <v>18</v>
      </c>
      <c r="N39" s="214"/>
      <c r="O39" s="214"/>
      <c r="P39" s="214" t="s">
        <v>18</v>
      </c>
      <c r="Q39" s="214"/>
      <c r="R39" s="214" t="s">
        <v>18</v>
      </c>
      <c r="S39" s="179" t="s">
        <v>784</v>
      </c>
      <c r="T39" s="179"/>
      <c r="U39" s="179"/>
    </row>
    <row r="40" spans="1:21" s="4" customFormat="1" ht="76.5" customHeight="1">
      <c r="A40" s="835" t="s">
        <v>785</v>
      </c>
      <c r="B40" s="757" t="s">
        <v>589</v>
      </c>
      <c r="C40" s="835">
        <v>12</v>
      </c>
      <c r="D40" s="212" t="s">
        <v>786</v>
      </c>
      <c r="E40" s="213" t="s">
        <v>787</v>
      </c>
      <c r="F40" s="213" t="s">
        <v>692</v>
      </c>
      <c r="G40" s="214" t="s">
        <v>18</v>
      </c>
      <c r="H40" s="214" t="s">
        <v>18</v>
      </c>
      <c r="I40" s="214" t="s">
        <v>18</v>
      </c>
      <c r="J40" s="214" t="s">
        <v>18</v>
      </c>
      <c r="K40" s="214" t="s">
        <v>18</v>
      </c>
      <c r="L40" s="214" t="s">
        <v>18</v>
      </c>
      <c r="M40" s="214" t="s">
        <v>18</v>
      </c>
      <c r="N40" s="214" t="s">
        <v>18</v>
      </c>
      <c r="O40" s="214" t="s">
        <v>18</v>
      </c>
      <c r="P40" s="214" t="s">
        <v>18</v>
      </c>
      <c r="Q40" s="214" t="s">
        <v>18</v>
      </c>
      <c r="R40" s="214" t="s">
        <v>18</v>
      </c>
      <c r="S40" s="179"/>
      <c r="T40" s="179" t="s">
        <v>18</v>
      </c>
      <c r="U40" s="179" t="s">
        <v>18</v>
      </c>
    </row>
    <row r="41" spans="1:21" s="4" customFormat="1" ht="33" customHeight="1">
      <c r="A41" s="836"/>
      <c r="B41" s="759"/>
      <c r="C41" s="837"/>
      <c r="D41" s="212" t="s">
        <v>788</v>
      </c>
      <c r="E41" s="213" t="s">
        <v>789</v>
      </c>
      <c r="F41" s="213" t="s">
        <v>692</v>
      </c>
      <c r="G41" s="214" t="s">
        <v>18</v>
      </c>
      <c r="H41" s="214" t="s">
        <v>18</v>
      </c>
      <c r="I41" s="214" t="s">
        <v>18</v>
      </c>
      <c r="J41" s="214" t="s">
        <v>18</v>
      </c>
      <c r="K41" s="214" t="s">
        <v>18</v>
      </c>
      <c r="L41" s="214" t="s">
        <v>18</v>
      </c>
      <c r="M41" s="214" t="s">
        <v>18</v>
      </c>
      <c r="N41" s="214" t="s">
        <v>18</v>
      </c>
      <c r="O41" s="214" t="s">
        <v>18</v>
      </c>
      <c r="P41" s="214" t="s">
        <v>18</v>
      </c>
      <c r="Q41" s="214" t="s">
        <v>18</v>
      </c>
      <c r="R41" s="214" t="s">
        <v>18</v>
      </c>
      <c r="S41" s="179"/>
      <c r="T41" s="179" t="s">
        <v>18</v>
      </c>
      <c r="U41" s="179" t="s">
        <v>18</v>
      </c>
    </row>
    <row r="42" spans="1:21" s="228" customFormat="1" ht="31.5">
      <c r="A42" s="836"/>
      <c r="B42" s="889" t="s">
        <v>790</v>
      </c>
      <c r="C42" s="835">
        <v>8</v>
      </c>
      <c r="D42" s="225" t="s">
        <v>791</v>
      </c>
      <c r="E42" s="225" t="s">
        <v>792</v>
      </c>
      <c r="F42" s="225" t="s">
        <v>793</v>
      </c>
      <c r="G42" s="226" t="s">
        <v>18</v>
      </c>
      <c r="H42" s="226"/>
      <c r="I42" s="226"/>
      <c r="J42" s="226"/>
      <c r="K42" s="226"/>
      <c r="L42" s="226"/>
      <c r="M42" s="226"/>
      <c r="N42" s="226"/>
      <c r="O42" s="226"/>
      <c r="P42" s="226"/>
      <c r="Q42" s="226" t="s">
        <v>18</v>
      </c>
      <c r="R42" s="226"/>
      <c r="S42" s="227"/>
      <c r="T42" s="227" t="s">
        <v>18</v>
      </c>
      <c r="U42" s="227"/>
    </row>
    <row r="43" spans="1:21" s="4" customFormat="1" ht="47.25">
      <c r="A43" s="836"/>
      <c r="B43" s="890"/>
      <c r="C43" s="836"/>
      <c r="D43" s="212" t="s">
        <v>794</v>
      </c>
      <c r="E43" s="213" t="s">
        <v>795</v>
      </c>
      <c r="F43" s="213" t="s">
        <v>692</v>
      </c>
      <c r="G43" s="214" t="s">
        <v>18</v>
      </c>
      <c r="H43" s="214" t="s">
        <v>18</v>
      </c>
      <c r="I43" s="214"/>
      <c r="J43" s="214"/>
      <c r="K43" s="214"/>
      <c r="L43" s="214" t="s">
        <v>18</v>
      </c>
      <c r="M43" s="214"/>
      <c r="N43" s="214"/>
      <c r="O43" s="214"/>
      <c r="P43" s="214"/>
      <c r="Q43" s="214"/>
      <c r="R43" s="214"/>
      <c r="S43" s="219" t="s">
        <v>796</v>
      </c>
      <c r="T43" s="179" t="s">
        <v>18</v>
      </c>
      <c r="U43" s="179" t="s">
        <v>18</v>
      </c>
    </row>
    <row r="44" spans="1:21" s="4" customFormat="1" ht="47.25">
      <c r="A44" s="836"/>
      <c r="B44" s="890"/>
      <c r="C44" s="836"/>
      <c r="D44" s="212" t="s">
        <v>797</v>
      </c>
      <c r="E44" s="213" t="s">
        <v>798</v>
      </c>
      <c r="F44" s="213" t="s">
        <v>692</v>
      </c>
      <c r="G44" s="214"/>
      <c r="H44" s="214"/>
      <c r="I44" s="214" t="s">
        <v>18</v>
      </c>
      <c r="J44" s="214"/>
      <c r="K44" s="214"/>
      <c r="L44" s="214"/>
      <c r="M44" s="214"/>
      <c r="N44" s="214"/>
      <c r="O44" s="214"/>
      <c r="P44" s="214"/>
      <c r="Q44" s="214"/>
      <c r="R44" s="214"/>
      <c r="S44" s="179"/>
      <c r="T44" s="179" t="s">
        <v>18</v>
      </c>
      <c r="U44" s="179" t="s">
        <v>18</v>
      </c>
    </row>
    <row r="45" spans="1:21" s="4" customFormat="1" ht="63">
      <c r="A45" s="837"/>
      <c r="B45" s="891"/>
      <c r="C45" s="837"/>
      <c r="D45" s="212" t="s">
        <v>799</v>
      </c>
      <c r="E45" s="213" t="s">
        <v>800</v>
      </c>
      <c r="F45" s="213" t="s">
        <v>801</v>
      </c>
      <c r="G45" s="214"/>
      <c r="H45" s="214"/>
      <c r="I45" s="214"/>
      <c r="J45" s="214"/>
      <c r="K45" s="214"/>
      <c r="L45" s="214"/>
      <c r="M45" s="214"/>
      <c r="N45" s="214"/>
      <c r="O45" s="214"/>
      <c r="P45" s="214"/>
      <c r="Q45" s="214" t="s">
        <v>18</v>
      </c>
      <c r="R45" s="214"/>
      <c r="S45" s="219" t="s">
        <v>802</v>
      </c>
      <c r="T45" s="179" t="s">
        <v>18</v>
      </c>
      <c r="U45" s="179"/>
    </row>
    <row r="46" spans="1:21" s="4" customFormat="1" ht="31.5">
      <c r="A46" s="835" t="s">
        <v>803</v>
      </c>
      <c r="B46" s="757" t="s">
        <v>804</v>
      </c>
      <c r="C46" s="835">
        <v>200</v>
      </c>
      <c r="D46" s="212" t="s">
        <v>805</v>
      </c>
      <c r="E46" s="213" t="s">
        <v>806</v>
      </c>
      <c r="F46" s="213" t="s">
        <v>807</v>
      </c>
      <c r="G46" s="214" t="s">
        <v>18</v>
      </c>
      <c r="H46" s="214" t="s">
        <v>18</v>
      </c>
      <c r="I46" s="214" t="s">
        <v>18</v>
      </c>
      <c r="J46" s="214" t="s">
        <v>18</v>
      </c>
      <c r="K46" s="214" t="s">
        <v>18</v>
      </c>
      <c r="L46" s="214" t="s">
        <v>18</v>
      </c>
      <c r="M46" s="214" t="s">
        <v>18</v>
      </c>
      <c r="N46" s="214" t="s">
        <v>18</v>
      </c>
      <c r="O46" s="214" t="s">
        <v>18</v>
      </c>
      <c r="P46" s="214" t="s">
        <v>18</v>
      </c>
      <c r="Q46" s="214" t="s">
        <v>18</v>
      </c>
      <c r="R46" s="214" t="s">
        <v>18</v>
      </c>
      <c r="S46" s="801" t="s">
        <v>808</v>
      </c>
      <c r="T46" s="215" t="s">
        <v>809</v>
      </c>
      <c r="U46" s="215"/>
    </row>
    <row r="47" spans="1:21" s="4" customFormat="1" ht="57" customHeight="1">
      <c r="A47" s="837"/>
      <c r="B47" s="759"/>
      <c r="C47" s="837"/>
      <c r="D47" s="212" t="s">
        <v>810</v>
      </c>
      <c r="E47" s="213" t="s">
        <v>811</v>
      </c>
      <c r="F47" s="213" t="s">
        <v>692</v>
      </c>
      <c r="G47" s="214" t="s">
        <v>18</v>
      </c>
      <c r="H47" s="214" t="s">
        <v>18</v>
      </c>
      <c r="I47" s="214" t="s">
        <v>18</v>
      </c>
      <c r="J47" s="214" t="s">
        <v>18</v>
      </c>
      <c r="K47" s="214" t="s">
        <v>18</v>
      </c>
      <c r="L47" s="214" t="s">
        <v>812</v>
      </c>
      <c r="M47" s="214" t="s">
        <v>18</v>
      </c>
      <c r="N47" s="214" t="s">
        <v>18</v>
      </c>
      <c r="O47" s="214" t="s">
        <v>18</v>
      </c>
      <c r="P47" s="214" t="s">
        <v>18</v>
      </c>
      <c r="Q47" s="214" t="s">
        <v>18</v>
      </c>
      <c r="R47" s="214" t="s">
        <v>18</v>
      </c>
      <c r="S47" s="803"/>
      <c r="T47" s="215" t="s">
        <v>809</v>
      </c>
      <c r="U47" s="215"/>
    </row>
    <row r="48" spans="1:21" s="4" customFormat="1" ht="45.75" customHeight="1">
      <c r="A48" s="835" t="s">
        <v>813</v>
      </c>
      <c r="B48" s="757" t="s">
        <v>814</v>
      </c>
      <c r="C48" s="883" t="s">
        <v>815</v>
      </c>
      <c r="D48" s="212" t="s">
        <v>816</v>
      </c>
      <c r="E48" s="213" t="s">
        <v>817</v>
      </c>
      <c r="F48" s="213" t="s">
        <v>818</v>
      </c>
      <c r="G48" s="214"/>
      <c r="H48" s="214" t="s">
        <v>18</v>
      </c>
      <c r="I48" s="214"/>
      <c r="J48" s="214"/>
      <c r="K48" s="214" t="s">
        <v>18</v>
      </c>
      <c r="L48" s="214"/>
      <c r="M48" s="214" t="s">
        <v>18</v>
      </c>
      <c r="N48" s="214"/>
      <c r="O48" s="214"/>
      <c r="P48" s="214" t="s">
        <v>18</v>
      </c>
      <c r="Q48" s="214"/>
      <c r="R48" s="214" t="s">
        <v>18</v>
      </c>
      <c r="S48" s="179"/>
      <c r="T48" s="179" t="s">
        <v>18</v>
      </c>
      <c r="U48" s="179" t="s">
        <v>18</v>
      </c>
    </row>
    <row r="49" spans="1:21" s="4" customFormat="1" ht="45.75" customHeight="1">
      <c r="A49" s="836"/>
      <c r="B49" s="758"/>
      <c r="C49" s="884"/>
      <c r="D49" s="212" t="s">
        <v>819</v>
      </c>
      <c r="E49" s="213" t="s">
        <v>731</v>
      </c>
      <c r="F49" s="213" t="s">
        <v>692</v>
      </c>
      <c r="G49" s="214"/>
      <c r="H49" s="214" t="s">
        <v>18</v>
      </c>
      <c r="I49" s="214"/>
      <c r="J49" s="214"/>
      <c r="K49" s="214" t="s">
        <v>18</v>
      </c>
      <c r="L49" s="214"/>
      <c r="M49" s="214" t="s">
        <v>18</v>
      </c>
      <c r="N49" s="214"/>
      <c r="O49" s="214"/>
      <c r="P49" s="214" t="s">
        <v>18</v>
      </c>
      <c r="Q49" s="214"/>
      <c r="R49" s="214" t="s">
        <v>18</v>
      </c>
      <c r="S49" s="179"/>
      <c r="T49" s="179" t="s">
        <v>18</v>
      </c>
      <c r="U49" s="179"/>
    </row>
    <row r="50" spans="1:21" s="4" customFormat="1" ht="31.5" customHeight="1">
      <c r="A50" s="836"/>
      <c r="B50" s="758"/>
      <c r="C50" s="884"/>
      <c r="D50" s="212" t="s">
        <v>820</v>
      </c>
      <c r="E50" s="213" t="s">
        <v>821</v>
      </c>
      <c r="F50" s="213" t="s">
        <v>692</v>
      </c>
      <c r="G50" s="214"/>
      <c r="H50" s="214" t="s">
        <v>18</v>
      </c>
      <c r="I50" s="214"/>
      <c r="J50" s="214"/>
      <c r="K50" s="214" t="s">
        <v>18</v>
      </c>
      <c r="L50" s="214"/>
      <c r="M50" s="214" t="s">
        <v>18</v>
      </c>
      <c r="N50" s="214"/>
      <c r="O50" s="214"/>
      <c r="P50" s="214" t="s">
        <v>18</v>
      </c>
      <c r="Q50" s="214"/>
      <c r="R50" s="214" t="s">
        <v>18</v>
      </c>
      <c r="S50" s="219" t="s">
        <v>822</v>
      </c>
      <c r="T50" s="179" t="s">
        <v>18</v>
      </c>
      <c r="U50" s="179"/>
    </row>
    <row r="51" spans="1:21" s="4" customFormat="1" ht="45.75" customHeight="1">
      <c r="A51" s="837"/>
      <c r="B51" s="759"/>
      <c r="C51" s="885"/>
      <c r="D51" s="212" t="s">
        <v>823</v>
      </c>
      <c r="E51" s="213" t="s">
        <v>714</v>
      </c>
      <c r="F51" s="213" t="s">
        <v>692</v>
      </c>
      <c r="G51" s="214"/>
      <c r="H51" s="214" t="s">
        <v>18</v>
      </c>
      <c r="I51" s="214"/>
      <c r="J51" s="214"/>
      <c r="K51" s="214" t="s">
        <v>18</v>
      </c>
      <c r="L51" s="214"/>
      <c r="M51" s="214" t="s">
        <v>18</v>
      </c>
      <c r="N51" s="214"/>
      <c r="O51" s="214"/>
      <c r="P51" s="214" t="s">
        <v>18</v>
      </c>
      <c r="Q51" s="214"/>
      <c r="R51" s="214" t="s">
        <v>18</v>
      </c>
      <c r="S51" s="179"/>
      <c r="T51" s="179"/>
      <c r="U51" s="179" t="s">
        <v>18</v>
      </c>
    </row>
    <row r="52" spans="1:21" s="4" customFormat="1" ht="47.25">
      <c r="A52" s="214" t="s">
        <v>824</v>
      </c>
      <c r="B52" s="219" t="s">
        <v>825</v>
      </c>
      <c r="C52" s="220">
        <v>3</v>
      </c>
      <c r="D52" s="212" t="s">
        <v>826</v>
      </c>
      <c r="E52" s="221" t="s">
        <v>827</v>
      </c>
      <c r="F52" s="213" t="s">
        <v>719</v>
      </c>
      <c r="G52" s="214" t="s">
        <v>18</v>
      </c>
      <c r="H52" s="214" t="s">
        <v>18</v>
      </c>
      <c r="I52" s="214" t="s">
        <v>18</v>
      </c>
      <c r="J52" s="214" t="s">
        <v>18</v>
      </c>
      <c r="K52" s="214" t="s">
        <v>18</v>
      </c>
      <c r="L52" s="214" t="s">
        <v>18</v>
      </c>
      <c r="M52" s="214" t="s">
        <v>18</v>
      </c>
      <c r="N52" s="214" t="s">
        <v>18</v>
      </c>
      <c r="O52" s="214" t="s">
        <v>18</v>
      </c>
      <c r="P52" s="214" t="s">
        <v>18</v>
      </c>
      <c r="Q52" s="214" t="s">
        <v>18</v>
      </c>
      <c r="R52" s="214" t="s">
        <v>18</v>
      </c>
      <c r="S52" s="179" t="s">
        <v>828</v>
      </c>
      <c r="T52" s="179" t="s">
        <v>18</v>
      </c>
      <c r="U52" s="179" t="s">
        <v>18</v>
      </c>
    </row>
    <row r="53" spans="1:21" s="4" customFormat="1" ht="31.5">
      <c r="A53" s="835" t="s">
        <v>829</v>
      </c>
      <c r="B53" s="757" t="s">
        <v>662</v>
      </c>
      <c r="C53" s="835" t="s">
        <v>830</v>
      </c>
      <c r="D53" s="212" t="s">
        <v>831</v>
      </c>
      <c r="E53" s="757" t="s">
        <v>832</v>
      </c>
      <c r="F53" s="757" t="s">
        <v>833</v>
      </c>
      <c r="G53" s="214" t="s">
        <v>18</v>
      </c>
      <c r="H53" s="214"/>
      <c r="I53" s="214"/>
      <c r="J53" s="214"/>
      <c r="K53" s="214"/>
      <c r="L53" s="214"/>
      <c r="M53" s="214"/>
      <c r="N53" s="214"/>
      <c r="O53" s="214"/>
      <c r="P53" s="214"/>
      <c r="Q53" s="214"/>
      <c r="R53" s="214"/>
      <c r="S53" s="886" t="s">
        <v>834</v>
      </c>
      <c r="T53" s="230"/>
      <c r="U53" s="230" t="s">
        <v>18</v>
      </c>
    </row>
    <row r="54" spans="1:21" s="4" customFormat="1" ht="31.5">
      <c r="A54" s="836"/>
      <c r="B54" s="758"/>
      <c r="C54" s="836"/>
      <c r="D54" s="212" t="s">
        <v>835</v>
      </c>
      <c r="E54" s="758"/>
      <c r="F54" s="758"/>
      <c r="G54" s="214"/>
      <c r="H54" s="214" t="s">
        <v>18</v>
      </c>
      <c r="I54" s="214"/>
      <c r="J54" s="214"/>
      <c r="K54" s="214"/>
      <c r="L54" s="214"/>
      <c r="M54" s="214"/>
      <c r="N54" s="214"/>
      <c r="O54" s="214"/>
      <c r="P54" s="214"/>
      <c r="Q54" s="214"/>
      <c r="R54" s="214"/>
      <c r="S54" s="887"/>
      <c r="T54" s="230"/>
      <c r="U54" s="230"/>
    </row>
    <row r="55" spans="1:21" s="4" customFormat="1" ht="31.5">
      <c r="A55" s="836"/>
      <c r="B55" s="758"/>
      <c r="C55" s="836"/>
      <c r="D55" s="212" t="s">
        <v>836</v>
      </c>
      <c r="E55" s="758"/>
      <c r="F55" s="758"/>
      <c r="G55" s="214"/>
      <c r="H55" s="214"/>
      <c r="I55" s="214" t="s">
        <v>18</v>
      </c>
      <c r="J55" s="214"/>
      <c r="K55" s="214"/>
      <c r="L55" s="214"/>
      <c r="M55" s="214"/>
      <c r="N55" s="214"/>
      <c r="O55" s="214"/>
      <c r="P55" s="214"/>
      <c r="Q55" s="214"/>
      <c r="R55" s="214"/>
      <c r="S55" s="887"/>
      <c r="T55" s="230"/>
      <c r="U55" s="230"/>
    </row>
    <row r="56" spans="1:21" s="4" customFormat="1" ht="31.5">
      <c r="A56" s="836"/>
      <c r="B56" s="758"/>
      <c r="C56" s="836"/>
      <c r="D56" s="212" t="s">
        <v>837</v>
      </c>
      <c r="E56" s="758"/>
      <c r="F56" s="758"/>
      <c r="G56" s="214"/>
      <c r="H56" s="214"/>
      <c r="I56" s="214"/>
      <c r="J56" s="214" t="s">
        <v>18</v>
      </c>
      <c r="K56" s="214"/>
      <c r="L56" s="214"/>
      <c r="M56" s="214"/>
      <c r="N56" s="214"/>
      <c r="O56" s="214"/>
      <c r="P56" s="214"/>
      <c r="Q56" s="214"/>
      <c r="R56" s="214"/>
      <c r="S56" s="887"/>
      <c r="T56" s="230"/>
      <c r="U56" s="230"/>
    </row>
    <row r="57" spans="1:21" s="4" customFormat="1" ht="24.75" customHeight="1">
      <c r="A57" s="837"/>
      <c r="B57" s="759"/>
      <c r="C57" s="837"/>
      <c r="D57" s="212" t="s">
        <v>838</v>
      </c>
      <c r="E57" s="759"/>
      <c r="F57" s="759"/>
      <c r="G57" s="214"/>
      <c r="H57" s="214"/>
      <c r="I57" s="214"/>
      <c r="J57" s="214"/>
      <c r="K57" s="214" t="s">
        <v>18</v>
      </c>
      <c r="L57" s="214" t="s">
        <v>18</v>
      </c>
      <c r="M57" s="214" t="s">
        <v>18</v>
      </c>
      <c r="N57" s="214" t="s">
        <v>18</v>
      </c>
      <c r="O57" s="214" t="s">
        <v>18</v>
      </c>
      <c r="P57" s="214" t="s">
        <v>18</v>
      </c>
      <c r="Q57" s="214"/>
      <c r="R57" s="214"/>
      <c r="S57" s="888"/>
      <c r="T57" s="230"/>
      <c r="U57" s="230"/>
    </row>
    <row r="58" spans="1:21" s="4" customFormat="1" ht="45.75" customHeight="1">
      <c r="A58" s="835" t="s">
        <v>839</v>
      </c>
      <c r="B58" s="757" t="s">
        <v>814</v>
      </c>
      <c r="C58" s="883" t="s">
        <v>840</v>
      </c>
      <c r="D58" s="212" t="s">
        <v>841</v>
      </c>
      <c r="E58" s="213" t="s">
        <v>817</v>
      </c>
      <c r="F58" s="213" t="s">
        <v>818</v>
      </c>
      <c r="G58" s="214"/>
      <c r="H58" s="214" t="s">
        <v>18</v>
      </c>
      <c r="I58" s="214"/>
      <c r="J58" s="214"/>
      <c r="K58" s="214" t="s">
        <v>18</v>
      </c>
      <c r="L58" s="214"/>
      <c r="M58" s="214" t="s">
        <v>18</v>
      </c>
      <c r="N58" s="214"/>
      <c r="O58" s="214"/>
      <c r="P58" s="214" t="s">
        <v>18</v>
      </c>
      <c r="Q58" s="214"/>
      <c r="R58" s="214" t="s">
        <v>18</v>
      </c>
      <c r="S58" s="757" t="s">
        <v>842</v>
      </c>
      <c r="T58" s="179" t="s">
        <v>18</v>
      </c>
      <c r="U58" s="179" t="s">
        <v>18</v>
      </c>
    </row>
    <row r="59" spans="1:21" s="4" customFormat="1" ht="49.5" customHeight="1">
      <c r="A59" s="836"/>
      <c r="B59" s="758"/>
      <c r="C59" s="884"/>
      <c r="D59" s="212" t="s">
        <v>843</v>
      </c>
      <c r="E59" s="213" t="s">
        <v>731</v>
      </c>
      <c r="F59" s="213" t="s">
        <v>692</v>
      </c>
      <c r="G59" s="214"/>
      <c r="H59" s="214" t="s">
        <v>18</v>
      </c>
      <c r="I59" s="214"/>
      <c r="J59" s="214"/>
      <c r="K59" s="214" t="s">
        <v>18</v>
      </c>
      <c r="L59" s="214"/>
      <c r="M59" s="214" t="s">
        <v>18</v>
      </c>
      <c r="N59" s="214"/>
      <c r="O59" s="214"/>
      <c r="P59" s="214" t="s">
        <v>18</v>
      </c>
      <c r="Q59" s="214"/>
      <c r="R59" s="214" t="s">
        <v>18</v>
      </c>
      <c r="S59" s="758"/>
      <c r="T59" s="179" t="s">
        <v>18</v>
      </c>
      <c r="U59" s="179"/>
    </row>
    <row r="60" spans="1:21" s="4" customFormat="1" ht="40.5" customHeight="1">
      <c r="A60" s="836"/>
      <c r="B60" s="758"/>
      <c r="C60" s="884"/>
      <c r="D60" s="212" t="s">
        <v>844</v>
      </c>
      <c r="E60" s="213" t="s">
        <v>821</v>
      </c>
      <c r="F60" s="213" t="s">
        <v>692</v>
      </c>
      <c r="G60" s="214"/>
      <c r="H60" s="214" t="s">
        <v>18</v>
      </c>
      <c r="I60" s="214"/>
      <c r="J60" s="214"/>
      <c r="K60" s="214" t="s">
        <v>18</v>
      </c>
      <c r="L60" s="214"/>
      <c r="M60" s="214" t="s">
        <v>18</v>
      </c>
      <c r="N60" s="214"/>
      <c r="O60" s="214"/>
      <c r="P60" s="214" t="s">
        <v>18</v>
      </c>
      <c r="Q60" s="214"/>
      <c r="R60" s="214" t="s">
        <v>18</v>
      </c>
      <c r="S60" s="758"/>
      <c r="T60" s="179" t="s">
        <v>18</v>
      </c>
      <c r="U60" s="179"/>
    </row>
    <row r="61" spans="1:21" s="4" customFormat="1" ht="55.5" customHeight="1">
      <c r="A61" s="837"/>
      <c r="B61" s="759"/>
      <c r="C61" s="885"/>
      <c r="D61" s="212" t="s">
        <v>845</v>
      </c>
      <c r="E61" s="213" t="s">
        <v>714</v>
      </c>
      <c r="F61" s="213" t="s">
        <v>692</v>
      </c>
      <c r="G61" s="214"/>
      <c r="H61" s="214" t="s">
        <v>18</v>
      </c>
      <c r="I61" s="214"/>
      <c r="J61" s="214"/>
      <c r="K61" s="214" t="s">
        <v>18</v>
      </c>
      <c r="L61" s="214"/>
      <c r="M61" s="214" t="s">
        <v>18</v>
      </c>
      <c r="N61" s="214"/>
      <c r="O61" s="214"/>
      <c r="P61" s="214" t="s">
        <v>18</v>
      </c>
      <c r="Q61" s="214"/>
      <c r="R61" s="214" t="s">
        <v>18</v>
      </c>
      <c r="S61" s="759"/>
      <c r="T61" s="179"/>
      <c r="U61" s="179" t="s">
        <v>18</v>
      </c>
    </row>
    <row r="62" spans="1:21" s="4" customFormat="1" ht="132" customHeight="1">
      <c r="A62" s="216" t="s">
        <v>846</v>
      </c>
      <c r="B62" s="217" t="s">
        <v>847</v>
      </c>
      <c r="C62" s="231">
        <v>1</v>
      </c>
      <c r="D62" s="212" t="s">
        <v>848</v>
      </c>
      <c r="E62" s="213" t="s">
        <v>849</v>
      </c>
      <c r="F62" s="213" t="s">
        <v>850</v>
      </c>
      <c r="G62" s="214" t="s">
        <v>19</v>
      </c>
      <c r="H62" s="214" t="s">
        <v>19</v>
      </c>
      <c r="I62" s="214" t="s">
        <v>19</v>
      </c>
      <c r="J62" s="214" t="s">
        <v>19</v>
      </c>
      <c r="K62" s="214" t="s">
        <v>19</v>
      </c>
      <c r="L62" s="214" t="s">
        <v>19</v>
      </c>
      <c r="M62" s="214" t="s">
        <v>19</v>
      </c>
      <c r="N62" s="214" t="s">
        <v>19</v>
      </c>
      <c r="O62" s="214" t="s">
        <v>19</v>
      </c>
      <c r="P62" s="214" t="s">
        <v>19</v>
      </c>
      <c r="Q62" s="214" t="s">
        <v>19</v>
      </c>
      <c r="R62" s="214" t="s">
        <v>19</v>
      </c>
      <c r="S62" s="217"/>
      <c r="T62" s="179" t="s">
        <v>19</v>
      </c>
      <c r="U62" s="179" t="s">
        <v>19</v>
      </c>
    </row>
    <row r="63" spans="1:21" s="4" customFormat="1" ht="121.5" customHeight="1">
      <c r="A63" s="835" t="s">
        <v>851</v>
      </c>
      <c r="B63" s="757" t="s">
        <v>814</v>
      </c>
      <c r="C63" s="883" t="s">
        <v>852</v>
      </c>
      <c r="D63" s="212" t="s">
        <v>853</v>
      </c>
      <c r="E63" s="213" t="s">
        <v>854</v>
      </c>
      <c r="F63" s="213" t="s">
        <v>818</v>
      </c>
      <c r="G63" s="214" t="s">
        <v>18</v>
      </c>
      <c r="H63" s="214" t="s">
        <v>18</v>
      </c>
      <c r="I63" s="214" t="s">
        <v>18</v>
      </c>
      <c r="J63" s="214" t="s">
        <v>18</v>
      </c>
      <c r="K63" s="214" t="s">
        <v>18</v>
      </c>
      <c r="L63" s="214" t="s">
        <v>18</v>
      </c>
      <c r="M63" s="214" t="s">
        <v>18</v>
      </c>
      <c r="N63" s="214" t="s">
        <v>18</v>
      </c>
      <c r="O63" s="214" t="s">
        <v>18</v>
      </c>
      <c r="P63" s="214" t="s">
        <v>18</v>
      </c>
      <c r="Q63" s="214" t="s">
        <v>18</v>
      </c>
      <c r="R63" s="214" t="s">
        <v>18</v>
      </c>
      <c r="S63" s="757" t="s">
        <v>855</v>
      </c>
      <c r="T63" s="179" t="s">
        <v>18</v>
      </c>
      <c r="U63" s="179" t="s">
        <v>18</v>
      </c>
    </row>
    <row r="64" spans="1:21" s="4" customFormat="1" ht="118.5" customHeight="1">
      <c r="A64" s="836"/>
      <c r="B64" s="758"/>
      <c r="C64" s="884"/>
      <c r="D64" s="212" t="s">
        <v>856</v>
      </c>
      <c r="E64" s="213" t="s">
        <v>857</v>
      </c>
      <c r="F64" s="213" t="s">
        <v>692</v>
      </c>
      <c r="G64" s="214" t="s">
        <v>18</v>
      </c>
      <c r="H64" s="214" t="s">
        <v>18</v>
      </c>
      <c r="I64" s="214" t="s">
        <v>18</v>
      </c>
      <c r="J64" s="214" t="s">
        <v>18</v>
      </c>
      <c r="K64" s="214" t="s">
        <v>18</v>
      </c>
      <c r="L64" s="214" t="s">
        <v>18</v>
      </c>
      <c r="M64" s="214" t="s">
        <v>18</v>
      </c>
      <c r="N64" s="214" t="s">
        <v>18</v>
      </c>
      <c r="O64" s="214" t="s">
        <v>18</v>
      </c>
      <c r="P64" s="214" t="s">
        <v>18</v>
      </c>
      <c r="Q64" s="214" t="s">
        <v>18</v>
      </c>
      <c r="R64" s="214" t="s">
        <v>18</v>
      </c>
      <c r="S64" s="758"/>
      <c r="T64" s="179" t="s">
        <v>18</v>
      </c>
      <c r="U64" s="179"/>
    </row>
    <row r="65" spans="1:21" s="4" customFormat="1" ht="68.25" customHeight="1">
      <c r="A65" s="836"/>
      <c r="B65" s="758"/>
      <c r="C65" s="884"/>
      <c r="D65" s="212" t="s">
        <v>858</v>
      </c>
      <c r="E65" s="213" t="s">
        <v>821</v>
      </c>
      <c r="F65" s="213" t="s">
        <v>692</v>
      </c>
      <c r="G65" s="214" t="s">
        <v>18</v>
      </c>
      <c r="H65" s="214" t="s">
        <v>18</v>
      </c>
      <c r="I65" s="214" t="s">
        <v>18</v>
      </c>
      <c r="J65" s="214" t="s">
        <v>18</v>
      </c>
      <c r="K65" s="214" t="s">
        <v>18</v>
      </c>
      <c r="L65" s="214" t="s">
        <v>18</v>
      </c>
      <c r="M65" s="214" t="s">
        <v>18</v>
      </c>
      <c r="N65" s="214" t="s">
        <v>18</v>
      </c>
      <c r="O65" s="214" t="s">
        <v>18</v>
      </c>
      <c r="P65" s="214" t="s">
        <v>18</v>
      </c>
      <c r="Q65" s="214" t="s">
        <v>18</v>
      </c>
      <c r="R65" s="214" t="s">
        <v>18</v>
      </c>
      <c r="S65" s="758"/>
      <c r="T65" s="179" t="s">
        <v>18</v>
      </c>
      <c r="U65" s="179"/>
    </row>
    <row r="66" spans="1:21" ht="15.75">
      <c r="A66" s="232"/>
      <c r="B66" s="233"/>
      <c r="C66" s="233"/>
      <c r="D66" s="233"/>
      <c r="E66" s="233"/>
      <c r="F66" s="233"/>
      <c r="G66" s="233"/>
      <c r="H66" s="233"/>
      <c r="I66" s="233"/>
      <c r="J66" s="233"/>
      <c r="K66" s="233"/>
      <c r="L66" s="233"/>
      <c r="M66" s="233"/>
      <c r="N66" s="233"/>
      <c r="O66" s="233"/>
      <c r="P66" s="233"/>
      <c r="Q66" s="234"/>
      <c r="R66" s="233"/>
      <c r="S66" s="235"/>
      <c r="T66" s="233"/>
      <c r="U66" s="233"/>
    </row>
  </sheetData>
  <mergeCells count="66">
    <mergeCell ref="B8:U8"/>
    <mergeCell ref="A2:U2"/>
    <mergeCell ref="A3:U3"/>
    <mergeCell ref="B5:U5"/>
    <mergeCell ref="B6:U6"/>
    <mergeCell ref="B7:U7"/>
    <mergeCell ref="G9:R9"/>
    <mergeCell ref="S9:U9"/>
    <mergeCell ref="A10:A12"/>
    <mergeCell ref="B10:B12"/>
    <mergeCell ref="C10:C12"/>
    <mergeCell ref="D10:D12"/>
    <mergeCell ref="E10:E12"/>
    <mergeCell ref="F10:F12"/>
    <mergeCell ref="G10:R10"/>
    <mergeCell ref="S10:U10"/>
    <mergeCell ref="U11:U12"/>
    <mergeCell ref="A20:A25"/>
    <mergeCell ref="B20:B25"/>
    <mergeCell ref="C20:C25"/>
    <mergeCell ref="G11:I11"/>
    <mergeCell ref="J11:L11"/>
    <mergeCell ref="A13:A18"/>
    <mergeCell ref="B13:B18"/>
    <mergeCell ref="C13:C18"/>
    <mergeCell ref="S13:S18"/>
    <mergeCell ref="M11:O11"/>
    <mergeCell ref="P11:R11"/>
    <mergeCell ref="S11:S12"/>
    <mergeCell ref="T11:T12"/>
    <mergeCell ref="A28:A29"/>
    <mergeCell ref="B28:B29"/>
    <mergeCell ref="C28:C29"/>
    <mergeCell ref="A30:A38"/>
    <mergeCell ref="B30:B31"/>
    <mergeCell ref="C30:C31"/>
    <mergeCell ref="B32:B38"/>
    <mergeCell ref="C32:C35"/>
    <mergeCell ref="C36:C38"/>
    <mergeCell ref="S36:S38"/>
    <mergeCell ref="A40:A45"/>
    <mergeCell ref="B40:B41"/>
    <mergeCell ref="C40:C41"/>
    <mergeCell ref="B42:B45"/>
    <mergeCell ref="C42:C45"/>
    <mergeCell ref="S53:S57"/>
    <mergeCell ref="A46:A47"/>
    <mergeCell ref="B46:B47"/>
    <mergeCell ref="C46:C47"/>
    <mergeCell ref="S46:S47"/>
    <mergeCell ref="A48:A51"/>
    <mergeCell ref="B48:B51"/>
    <mergeCell ref="C48:C51"/>
    <mergeCell ref="A53:A57"/>
    <mergeCell ref="B53:B57"/>
    <mergeCell ref="C53:C57"/>
    <mergeCell ref="E53:E57"/>
    <mergeCell ref="F53:F57"/>
    <mergeCell ref="A58:A61"/>
    <mergeCell ref="B58:B61"/>
    <mergeCell ref="C58:C61"/>
    <mergeCell ref="S58:S61"/>
    <mergeCell ref="A63:A65"/>
    <mergeCell ref="B63:B65"/>
    <mergeCell ref="C63:C65"/>
    <mergeCell ref="S63:S65"/>
  </mergeCells>
  <conditionalFormatting sqref="A10:F10 A5:A8">
    <cfRule type="top10" dxfId="3" priority="2" rank="10"/>
  </conditionalFormatting>
  <conditionalFormatting sqref="A10:F10">
    <cfRule type="top10" dxfId="2" priority="1" percent="1" rank="10"/>
  </conditionalFormatting>
  <conditionalFormatting sqref="B5:B8">
    <cfRule type="top10" dxfId="1" priority="3" rank="10"/>
  </conditionalFormatting>
  <printOptions horizontalCentered="1"/>
  <pageMargins left="0.25" right="0.25" top="0.75" bottom="0.75" header="0.3" footer="0.3"/>
  <pageSetup scale="49" fitToHeight="0" orientation="landscape" r:id="rId1"/>
  <rowBreaks count="1" manualBreakCount="1">
    <brk id="52"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3F7A-43AF-47AA-9CF7-BDCC8CED2658}">
  <sheetPr>
    <pageSetUpPr fitToPage="1"/>
  </sheetPr>
  <dimension ref="A1:U40"/>
  <sheetViews>
    <sheetView view="pageBreakPreview" zoomScale="70" zoomScaleNormal="80" zoomScaleSheetLayoutView="70" workbookViewId="0">
      <selection activeCell="X13" sqref="X13"/>
    </sheetView>
  </sheetViews>
  <sheetFormatPr baseColWidth="10" defaultColWidth="11.42578125" defaultRowHeight="15"/>
  <cols>
    <col min="1" max="1" width="30.28515625" customWidth="1"/>
    <col min="2" max="2" width="22.28515625" customWidth="1"/>
    <col min="4" max="4" width="38.42578125" customWidth="1"/>
    <col min="5" max="5" width="22.28515625" customWidth="1"/>
    <col min="6" max="6" width="17.140625" customWidth="1"/>
    <col min="7" max="18" width="6.5703125" bestFit="1" customWidth="1"/>
    <col min="19" max="19" width="31.28515625" customWidth="1"/>
  </cols>
  <sheetData>
    <row r="1" spans="1:21" ht="23.25">
      <c r="A1" s="691" t="s">
        <v>0</v>
      </c>
      <c r="B1" s="692"/>
      <c r="C1" s="692"/>
      <c r="D1" s="692"/>
      <c r="E1" s="692"/>
      <c r="F1" s="692"/>
      <c r="G1" s="692"/>
      <c r="H1" s="692"/>
      <c r="I1" s="692"/>
      <c r="J1" s="692"/>
      <c r="K1" s="692"/>
      <c r="L1" s="692"/>
      <c r="M1" s="692"/>
      <c r="N1" s="692"/>
      <c r="O1" s="692"/>
      <c r="P1" s="692"/>
      <c r="Q1" s="692"/>
      <c r="R1" s="692"/>
      <c r="S1" s="692"/>
      <c r="T1" s="692"/>
      <c r="U1" s="693"/>
    </row>
    <row r="2" spans="1:21" ht="25.5">
      <c r="A2" s="694" t="s">
        <v>397</v>
      </c>
      <c r="B2" s="424"/>
      <c r="C2" s="424"/>
      <c r="D2" s="424"/>
      <c r="E2" s="424"/>
      <c r="F2" s="424"/>
      <c r="G2" s="424"/>
      <c r="H2" s="424"/>
      <c r="I2" s="424"/>
      <c r="J2" s="424"/>
      <c r="K2" s="424"/>
      <c r="L2" s="424"/>
      <c r="M2" s="424"/>
      <c r="N2" s="424"/>
      <c r="O2" s="424"/>
      <c r="P2" s="424"/>
      <c r="Q2" s="424"/>
      <c r="R2" s="424"/>
      <c r="S2" s="424"/>
      <c r="T2" s="424"/>
      <c r="U2" s="695"/>
    </row>
    <row r="3" spans="1:21">
      <c r="A3" s="175"/>
      <c r="U3" s="176"/>
    </row>
    <row r="4" spans="1:21">
      <c r="A4" s="1" t="s">
        <v>1</v>
      </c>
      <c r="B4" s="661" t="s">
        <v>398</v>
      </c>
      <c r="C4" s="661"/>
      <c r="D4" s="661"/>
      <c r="E4" s="661"/>
      <c r="F4" s="661"/>
      <c r="G4" s="661"/>
      <c r="H4" s="661"/>
      <c r="I4" s="661"/>
      <c r="J4" s="661"/>
      <c r="K4" s="661"/>
      <c r="L4" s="661"/>
      <c r="M4" s="661"/>
      <c r="N4" s="661"/>
      <c r="O4" s="661"/>
      <c r="P4" s="661"/>
      <c r="Q4" s="661"/>
      <c r="R4" s="661"/>
      <c r="S4" s="661"/>
      <c r="T4" s="661"/>
      <c r="U4" s="661"/>
    </row>
    <row r="5" spans="1:21">
      <c r="A5" s="177" t="s">
        <v>371</v>
      </c>
      <c r="B5" s="428" t="s">
        <v>399</v>
      </c>
      <c r="C5" s="428"/>
      <c r="D5" s="428"/>
      <c r="E5" s="428"/>
      <c r="F5" s="428"/>
      <c r="G5" s="428"/>
      <c r="H5" s="428"/>
      <c r="I5" s="428"/>
      <c r="J5" s="428"/>
      <c r="K5" s="428"/>
      <c r="L5" s="428"/>
      <c r="M5" s="428"/>
      <c r="N5" s="428"/>
      <c r="O5" s="428"/>
      <c r="P5" s="428"/>
      <c r="Q5" s="428"/>
      <c r="R5" s="428"/>
      <c r="S5" s="428"/>
      <c r="T5" s="428"/>
      <c r="U5" s="428"/>
    </row>
    <row r="6" spans="1:21" ht="24" customHeight="1">
      <c r="A6" s="2" t="s">
        <v>373</v>
      </c>
      <c r="B6" s="430" t="s">
        <v>400</v>
      </c>
      <c r="C6" s="430"/>
      <c r="D6" s="430"/>
      <c r="E6" s="430"/>
      <c r="F6" s="430"/>
      <c r="G6" s="430"/>
      <c r="H6" s="430"/>
      <c r="I6" s="430"/>
      <c r="J6" s="430"/>
      <c r="K6" s="430"/>
      <c r="L6" s="430"/>
      <c r="M6" s="430"/>
      <c r="N6" s="430"/>
      <c r="O6" s="430"/>
      <c r="P6" s="430"/>
      <c r="Q6" s="430"/>
      <c r="R6" s="430"/>
      <c r="S6" s="430"/>
      <c r="T6" s="430"/>
      <c r="U6" s="430"/>
    </row>
    <row r="7" spans="1:21" ht="17.25" customHeight="1">
      <c r="A7" s="169" t="s">
        <v>401</v>
      </c>
      <c r="B7" s="736" t="s">
        <v>402</v>
      </c>
      <c r="C7" s="737"/>
      <c r="D7" s="737"/>
      <c r="E7" s="737"/>
      <c r="F7" s="737"/>
      <c r="G7" s="737"/>
      <c r="H7" s="737"/>
      <c r="I7" s="737"/>
      <c r="J7" s="737"/>
      <c r="K7" s="737"/>
      <c r="L7" s="737"/>
      <c r="M7" s="737"/>
      <c r="N7" s="737"/>
      <c r="O7" s="737"/>
      <c r="P7" s="737"/>
      <c r="Q7" s="737"/>
      <c r="R7" s="737"/>
      <c r="S7" s="737"/>
      <c r="T7" s="737"/>
      <c r="U7" s="738"/>
    </row>
    <row r="8" spans="1:21">
      <c r="A8" s="3">
        <v>1</v>
      </c>
      <c r="B8" s="3">
        <v>2</v>
      </c>
      <c r="C8" s="3">
        <v>3</v>
      </c>
      <c r="D8" s="3">
        <v>4</v>
      </c>
      <c r="E8" s="3">
        <v>5</v>
      </c>
      <c r="F8" s="3">
        <v>6</v>
      </c>
      <c r="G8" s="432">
        <v>7</v>
      </c>
      <c r="H8" s="432"/>
      <c r="I8" s="432"/>
      <c r="J8" s="432"/>
      <c r="K8" s="432"/>
      <c r="L8" s="432"/>
      <c r="M8" s="432"/>
      <c r="N8" s="432"/>
      <c r="O8" s="432"/>
      <c r="P8" s="432"/>
      <c r="Q8" s="432"/>
      <c r="R8" s="432"/>
      <c r="S8" s="433">
        <v>8</v>
      </c>
      <c r="T8" s="434"/>
      <c r="U8" s="435"/>
    </row>
    <row r="9" spans="1:21">
      <c r="A9" s="432" t="s">
        <v>3</v>
      </c>
      <c r="B9" s="432" t="s">
        <v>4</v>
      </c>
      <c r="C9" s="432" t="s">
        <v>5</v>
      </c>
      <c r="D9" s="432" t="s">
        <v>6</v>
      </c>
      <c r="E9" s="432" t="s">
        <v>7</v>
      </c>
      <c r="F9" s="432" t="s">
        <v>8</v>
      </c>
      <c r="G9" s="432" t="s">
        <v>9</v>
      </c>
      <c r="H9" s="432"/>
      <c r="I9" s="432"/>
      <c r="J9" s="432"/>
      <c r="K9" s="432"/>
      <c r="L9" s="432"/>
      <c r="M9" s="432"/>
      <c r="N9" s="432"/>
      <c r="O9" s="432"/>
      <c r="P9" s="432"/>
      <c r="Q9" s="432"/>
      <c r="R9" s="432"/>
      <c r="S9" s="436" t="s">
        <v>10</v>
      </c>
      <c r="T9" s="437"/>
      <c r="U9" s="438"/>
    </row>
    <row r="10" spans="1:21">
      <c r="A10" s="432"/>
      <c r="B10" s="432"/>
      <c r="C10" s="432"/>
      <c r="D10" s="432"/>
      <c r="E10" s="432"/>
      <c r="F10" s="432"/>
      <c r="G10" s="432" t="s">
        <v>11</v>
      </c>
      <c r="H10" s="432"/>
      <c r="I10" s="432"/>
      <c r="J10" s="432" t="s">
        <v>12</v>
      </c>
      <c r="K10" s="432"/>
      <c r="L10" s="432"/>
      <c r="M10" s="432" t="s">
        <v>13</v>
      </c>
      <c r="N10" s="432"/>
      <c r="O10" s="432"/>
      <c r="P10" s="432" t="s">
        <v>14</v>
      </c>
      <c r="Q10" s="432"/>
      <c r="R10" s="432"/>
      <c r="S10" s="439" t="s">
        <v>15</v>
      </c>
      <c r="T10" s="439" t="s">
        <v>16</v>
      </c>
      <c r="U10" s="439" t="s">
        <v>17</v>
      </c>
    </row>
    <row r="11" spans="1:21">
      <c r="A11" s="432"/>
      <c r="B11" s="432"/>
      <c r="C11" s="432"/>
      <c r="D11" s="432"/>
      <c r="E11" s="432"/>
      <c r="F11" s="432"/>
      <c r="G11" s="3">
        <v>1</v>
      </c>
      <c r="H11" s="3">
        <v>2</v>
      </c>
      <c r="I11" s="3">
        <v>3</v>
      </c>
      <c r="J11" s="3">
        <v>4</v>
      </c>
      <c r="K11" s="3">
        <v>5</v>
      </c>
      <c r="L11" s="3">
        <v>6</v>
      </c>
      <c r="M11" s="3">
        <v>7</v>
      </c>
      <c r="N11" s="3">
        <v>8</v>
      </c>
      <c r="O11" s="3">
        <v>9</v>
      </c>
      <c r="P11" s="3">
        <v>10</v>
      </c>
      <c r="Q11" s="3">
        <v>11</v>
      </c>
      <c r="R11" s="3">
        <v>12</v>
      </c>
      <c r="S11" s="440"/>
      <c r="T11" s="440"/>
      <c r="U11" s="440"/>
    </row>
    <row r="12" spans="1:21" ht="135">
      <c r="A12" s="188" t="s">
        <v>456</v>
      </c>
      <c r="B12" s="189" t="s">
        <v>457</v>
      </c>
      <c r="C12" s="96">
        <v>4</v>
      </c>
      <c r="D12" s="189" t="s">
        <v>458</v>
      </c>
      <c r="E12" s="189" t="s">
        <v>459</v>
      </c>
      <c r="F12" s="96" t="s">
        <v>460</v>
      </c>
      <c r="G12" s="96"/>
      <c r="H12" s="96"/>
      <c r="I12" s="96" t="s">
        <v>18</v>
      </c>
      <c r="J12" s="96"/>
      <c r="K12" s="96"/>
      <c r="L12" s="96" t="s">
        <v>18</v>
      </c>
      <c r="M12" s="96"/>
      <c r="N12" s="96"/>
      <c r="O12" s="96" t="s">
        <v>18</v>
      </c>
      <c r="P12" s="96"/>
      <c r="Q12" s="96"/>
      <c r="R12" s="96" t="s">
        <v>18</v>
      </c>
      <c r="S12" s="96" t="s">
        <v>18</v>
      </c>
      <c r="T12" s="96" t="s">
        <v>18</v>
      </c>
      <c r="U12" s="96" t="s">
        <v>18</v>
      </c>
    </row>
    <row r="13" spans="1:21" ht="210">
      <c r="A13" s="188" t="s">
        <v>461</v>
      </c>
      <c r="B13" s="189" t="s">
        <v>462</v>
      </c>
      <c r="C13" s="96">
        <v>1</v>
      </c>
      <c r="D13" s="189" t="s">
        <v>463</v>
      </c>
      <c r="E13" s="189" t="s">
        <v>464</v>
      </c>
      <c r="F13" s="96" t="s">
        <v>465</v>
      </c>
      <c r="G13" s="96" t="s">
        <v>466</v>
      </c>
      <c r="H13" s="96" t="s">
        <v>466</v>
      </c>
      <c r="I13" s="96" t="s">
        <v>466</v>
      </c>
      <c r="J13" s="96" t="s">
        <v>466</v>
      </c>
      <c r="K13" s="96" t="s">
        <v>466</v>
      </c>
      <c r="L13" s="96" t="s">
        <v>466</v>
      </c>
      <c r="M13" s="96" t="s">
        <v>466</v>
      </c>
      <c r="N13" s="96" t="s">
        <v>466</v>
      </c>
      <c r="O13" s="96" t="s">
        <v>466</v>
      </c>
      <c r="P13" s="96" t="s">
        <v>466</v>
      </c>
      <c r="Q13" s="96" t="s">
        <v>466</v>
      </c>
      <c r="R13" s="96" t="s">
        <v>466</v>
      </c>
      <c r="S13" s="96" t="s">
        <v>18</v>
      </c>
      <c r="T13" s="96" t="s">
        <v>18</v>
      </c>
      <c r="U13" s="96" t="s">
        <v>18</v>
      </c>
    </row>
    <row r="14" spans="1:21" ht="285">
      <c r="A14" s="188" t="s">
        <v>467</v>
      </c>
      <c r="B14" s="189" t="s">
        <v>468</v>
      </c>
      <c r="C14" s="96">
        <v>1</v>
      </c>
      <c r="D14" s="189" t="s">
        <v>469</v>
      </c>
      <c r="E14" s="189" t="s">
        <v>470</v>
      </c>
      <c r="F14" s="96" t="s">
        <v>471</v>
      </c>
      <c r="G14" s="96" t="s">
        <v>466</v>
      </c>
      <c r="H14" s="96" t="s">
        <v>466</v>
      </c>
      <c r="I14" s="96" t="s">
        <v>466</v>
      </c>
      <c r="J14" s="96" t="s">
        <v>466</v>
      </c>
      <c r="K14" s="96" t="s">
        <v>466</v>
      </c>
      <c r="L14" s="96" t="s">
        <v>466</v>
      </c>
      <c r="M14" s="96" t="s">
        <v>466</v>
      </c>
      <c r="N14" s="96" t="s">
        <v>466</v>
      </c>
      <c r="O14" s="96" t="s">
        <v>466</v>
      </c>
      <c r="P14" s="96" t="s">
        <v>466</v>
      </c>
      <c r="Q14" s="96" t="s">
        <v>466</v>
      </c>
      <c r="R14" s="96" t="s">
        <v>466</v>
      </c>
      <c r="S14" s="96" t="s">
        <v>466</v>
      </c>
      <c r="T14" s="96" t="s">
        <v>466</v>
      </c>
      <c r="U14" s="96" t="s">
        <v>466</v>
      </c>
    </row>
    <row r="15" spans="1:21" ht="105">
      <c r="A15" s="188" t="s">
        <v>472</v>
      </c>
      <c r="B15" s="189" t="s">
        <v>473</v>
      </c>
      <c r="C15" s="96">
        <v>12</v>
      </c>
      <c r="D15" s="189" t="s">
        <v>474</v>
      </c>
      <c r="E15" s="189" t="s">
        <v>475</v>
      </c>
      <c r="F15" s="96" t="s">
        <v>476</v>
      </c>
      <c r="G15" s="96" t="s">
        <v>466</v>
      </c>
      <c r="H15" s="96" t="s">
        <v>466</v>
      </c>
      <c r="I15" s="96" t="s">
        <v>466</v>
      </c>
      <c r="J15" s="96" t="s">
        <v>466</v>
      </c>
      <c r="K15" s="96" t="s">
        <v>466</v>
      </c>
      <c r="L15" s="96" t="s">
        <v>466</v>
      </c>
      <c r="M15" s="96" t="s">
        <v>466</v>
      </c>
      <c r="N15" s="96" t="s">
        <v>466</v>
      </c>
      <c r="O15" s="96" t="s">
        <v>466</v>
      </c>
      <c r="P15" s="96" t="s">
        <v>466</v>
      </c>
      <c r="Q15" s="96" t="s">
        <v>466</v>
      </c>
      <c r="R15" s="96" t="s">
        <v>466</v>
      </c>
      <c r="S15" s="96" t="s">
        <v>466</v>
      </c>
      <c r="T15" s="96" t="s">
        <v>466</v>
      </c>
      <c r="U15" s="96" t="s">
        <v>466</v>
      </c>
    </row>
    <row r="16" spans="1:21" ht="105">
      <c r="A16" s="188" t="s">
        <v>477</v>
      </c>
      <c r="B16" s="189" t="s">
        <v>478</v>
      </c>
      <c r="C16" s="96">
        <v>14</v>
      </c>
      <c r="D16" s="189" t="s">
        <v>479</v>
      </c>
      <c r="E16" s="189" t="s">
        <v>480</v>
      </c>
      <c r="F16" s="96" t="s">
        <v>476</v>
      </c>
      <c r="G16" s="96" t="s">
        <v>466</v>
      </c>
      <c r="H16" s="96" t="s">
        <v>466</v>
      </c>
      <c r="I16" s="96" t="s">
        <v>466</v>
      </c>
      <c r="J16" s="96" t="s">
        <v>466</v>
      </c>
      <c r="K16" s="96" t="s">
        <v>466</v>
      </c>
      <c r="L16" s="96" t="s">
        <v>466</v>
      </c>
      <c r="M16" s="96" t="s">
        <v>466</v>
      </c>
      <c r="N16" s="96" t="s">
        <v>466</v>
      </c>
      <c r="O16" s="96" t="s">
        <v>466</v>
      </c>
      <c r="P16" s="96" t="s">
        <v>466</v>
      </c>
      <c r="Q16" s="96" t="s">
        <v>466</v>
      </c>
      <c r="R16" s="96" t="s">
        <v>466</v>
      </c>
      <c r="S16" s="96" t="s">
        <v>466</v>
      </c>
      <c r="T16" s="96" t="s">
        <v>466</v>
      </c>
      <c r="U16" s="96" t="s">
        <v>466</v>
      </c>
    </row>
    <row r="17" spans="1:21" ht="165">
      <c r="A17" s="188" t="s">
        <v>481</v>
      </c>
      <c r="B17" s="189" t="s">
        <v>482</v>
      </c>
      <c r="C17" s="96">
        <v>55</v>
      </c>
      <c r="D17" s="189" t="s">
        <v>483</v>
      </c>
      <c r="E17" s="189" t="s">
        <v>484</v>
      </c>
      <c r="F17" s="96" t="s">
        <v>485</v>
      </c>
      <c r="G17" s="96" t="s">
        <v>466</v>
      </c>
      <c r="H17" s="96" t="s">
        <v>466</v>
      </c>
      <c r="I17" s="96" t="s">
        <v>466</v>
      </c>
      <c r="J17" s="96" t="s">
        <v>466</v>
      </c>
      <c r="K17" s="96" t="s">
        <v>466</v>
      </c>
      <c r="L17" s="96" t="s">
        <v>466</v>
      </c>
      <c r="M17" s="96" t="s">
        <v>466</v>
      </c>
      <c r="N17" s="96" t="s">
        <v>466</v>
      </c>
      <c r="O17" s="96" t="s">
        <v>466</v>
      </c>
      <c r="P17" s="96" t="s">
        <v>466</v>
      </c>
      <c r="Q17" s="96" t="s">
        <v>466</v>
      </c>
      <c r="R17" s="96" t="s">
        <v>466</v>
      </c>
      <c r="S17" s="96" t="s">
        <v>466</v>
      </c>
      <c r="T17" s="96" t="s">
        <v>466</v>
      </c>
      <c r="U17" s="96" t="s">
        <v>466</v>
      </c>
    </row>
    <row r="18" spans="1:21" ht="150">
      <c r="A18" s="188" t="s">
        <v>486</v>
      </c>
      <c r="B18" s="189" t="s">
        <v>487</v>
      </c>
      <c r="C18" s="96">
        <v>1</v>
      </c>
      <c r="D18" s="189" t="s">
        <v>488</v>
      </c>
      <c r="E18" s="189" t="s">
        <v>489</v>
      </c>
      <c r="F18" s="96" t="s">
        <v>490</v>
      </c>
      <c r="G18" s="96" t="s">
        <v>466</v>
      </c>
      <c r="H18" s="96" t="s">
        <v>466</v>
      </c>
      <c r="I18" s="96" t="s">
        <v>466</v>
      </c>
      <c r="J18" s="96" t="s">
        <v>466</v>
      </c>
      <c r="K18" s="96" t="s">
        <v>466</v>
      </c>
      <c r="L18" s="96" t="s">
        <v>466</v>
      </c>
      <c r="M18" s="96" t="s">
        <v>466</v>
      </c>
      <c r="N18" s="96" t="s">
        <v>466</v>
      </c>
      <c r="O18" s="96" t="s">
        <v>466</v>
      </c>
      <c r="P18" s="96" t="s">
        <v>466</v>
      </c>
      <c r="Q18" s="96" t="s">
        <v>466</v>
      </c>
      <c r="R18" s="96" t="s">
        <v>466</v>
      </c>
      <c r="S18" s="96" t="s">
        <v>466</v>
      </c>
      <c r="T18" s="96" t="s">
        <v>466</v>
      </c>
      <c r="U18" s="96" t="s">
        <v>466</v>
      </c>
    </row>
    <row r="19" spans="1:21" ht="225">
      <c r="A19" s="188" t="s">
        <v>491</v>
      </c>
      <c r="B19" s="189" t="s">
        <v>492</v>
      </c>
      <c r="C19" s="96">
        <v>1</v>
      </c>
      <c r="D19" s="189" t="s">
        <v>493</v>
      </c>
      <c r="E19" s="189" t="s">
        <v>494</v>
      </c>
      <c r="F19" s="96" t="s">
        <v>495</v>
      </c>
      <c r="G19" s="96" t="s">
        <v>466</v>
      </c>
      <c r="H19" s="96" t="s">
        <v>466</v>
      </c>
      <c r="I19" s="96" t="s">
        <v>466</v>
      </c>
      <c r="J19" s="96" t="s">
        <v>466</v>
      </c>
      <c r="K19" s="96" t="s">
        <v>466</v>
      </c>
      <c r="L19" s="96" t="s">
        <v>466</v>
      </c>
      <c r="M19" s="96" t="s">
        <v>466</v>
      </c>
      <c r="N19" s="96" t="s">
        <v>466</v>
      </c>
      <c r="O19" s="96" t="s">
        <v>466</v>
      </c>
      <c r="P19" s="96" t="s">
        <v>466</v>
      </c>
      <c r="Q19" s="96" t="s">
        <v>466</v>
      </c>
      <c r="R19" s="96" t="s">
        <v>466</v>
      </c>
      <c r="S19" s="96" t="s">
        <v>466</v>
      </c>
      <c r="T19" s="96" t="s">
        <v>466</v>
      </c>
      <c r="U19" s="96"/>
    </row>
    <row r="20" spans="1:21" ht="75">
      <c r="A20" s="188" t="s">
        <v>496</v>
      </c>
      <c r="B20" s="189" t="s">
        <v>497</v>
      </c>
      <c r="C20" s="96">
        <v>264</v>
      </c>
      <c r="D20" s="189" t="s">
        <v>498</v>
      </c>
      <c r="E20" s="189" t="s">
        <v>499</v>
      </c>
      <c r="F20" s="96" t="s">
        <v>500</v>
      </c>
      <c r="G20" s="96" t="s">
        <v>466</v>
      </c>
      <c r="H20" s="96" t="s">
        <v>466</v>
      </c>
      <c r="I20" s="96" t="s">
        <v>466</v>
      </c>
      <c r="J20" s="96" t="s">
        <v>466</v>
      </c>
      <c r="K20" s="96" t="s">
        <v>466</v>
      </c>
      <c r="L20" s="96" t="s">
        <v>466</v>
      </c>
      <c r="M20" s="96" t="s">
        <v>466</v>
      </c>
      <c r="N20" s="96" t="s">
        <v>466</v>
      </c>
      <c r="O20" s="96" t="s">
        <v>466</v>
      </c>
      <c r="P20" s="96" t="s">
        <v>466</v>
      </c>
      <c r="Q20" s="96" t="s">
        <v>466</v>
      </c>
      <c r="R20" s="96" t="s">
        <v>466</v>
      </c>
      <c r="S20" s="96" t="s">
        <v>466</v>
      </c>
      <c r="T20" s="96" t="s">
        <v>466</v>
      </c>
      <c r="U20" s="96" t="s">
        <v>466</v>
      </c>
    </row>
    <row r="21" spans="1:21" ht="120">
      <c r="A21" s="188" t="s">
        <v>501</v>
      </c>
      <c r="B21" s="189" t="s">
        <v>502</v>
      </c>
      <c r="C21" s="96">
        <v>12</v>
      </c>
      <c r="D21" s="189" t="s">
        <v>503</v>
      </c>
      <c r="E21" s="189" t="s">
        <v>504</v>
      </c>
      <c r="F21" s="96" t="s">
        <v>505</v>
      </c>
      <c r="G21" s="96" t="s">
        <v>466</v>
      </c>
      <c r="H21" s="96" t="s">
        <v>466</v>
      </c>
      <c r="I21" s="96" t="s">
        <v>466</v>
      </c>
      <c r="J21" s="96" t="s">
        <v>466</v>
      </c>
      <c r="K21" s="96" t="s">
        <v>466</v>
      </c>
      <c r="L21" s="96" t="s">
        <v>466</v>
      </c>
      <c r="M21" s="96" t="s">
        <v>466</v>
      </c>
      <c r="N21" s="96" t="s">
        <v>466</v>
      </c>
      <c r="O21" s="96" t="s">
        <v>466</v>
      </c>
      <c r="P21" s="96" t="s">
        <v>466</v>
      </c>
      <c r="Q21" s="96" t="s">
        <v>466</v>
      </c>
      <c r="R21" s="96" t="s">
        <v>466</v>
      </c>
      <c r="S21" s="96" t="s">
        <v>466</v>
      </c>
      <c r="T21" s="96" t="s">
        <v>466</v>
      </c>
      <c r="U21" s="96"/>
    </row>
    <row r="22" spans="1:21" ht="90">
      <c r="A22" s="188" t="s">
        <v>506</v>
      </c>
      <c r="B22" s="189" t="s">
        <v>507</v>
      </c>
      <c r="C22" s="96">
        <v>1</v>
      </c>
      <c r="D22" s="189" t="s">
        <v>508</v>
      </c>
      <c r="E22" s="189" t="s">
        <v>509</v>
      </c>
      <c r="F22" s="96" t="s">
        <v>510</v>
      </c>
      <c r="G22" s="96" t="s">
        <v>466</v>
      </c>
      <c r="H22" s="96" t="s">
        <v>466</v>
      </c>
      <c r="I22" s="96" t="s">
        <v>466</v>
      </c>
      <c r="J22" s="96" t="s">
        <v>466</v>
      </c>
      <c r="K22" s="96" t="s">
        <v>466</v>
      </c>
      <c r="L22" s="96" t="s">
        <v>466</v>
      </c>
      <c r="M22" s="96" t="s">
        <v>466</v>
      </c>
      <c r="N22" s="96" t="s">
        <v>466</v>
      </c>
      <c r="O22" s="96" t="s">
        <v>466</v>
      </c>
      <c r="P22" s="96"/>
      <c r="Q22" s="96" t="s">
        <v>466</v>
      </c>
      <c r="R22" s="96" t="s">
        <v>466</v>
      </c>
      <c r="S22" s="96" t="s">
        <v>466</v>
      </c>
      <c r="T22" s="96" t="s">
        <v>466</v>
      </c>
      <c r="U22" s="96"/>
    </row>
    <row r="23" spans="1:21" ht="375">
      <c r="A23" s="188" t="s">
        <v>511</v>
      </c>
      <c r="B23" s="189" t="s">
        <v>512</v>
      </c>
      <c r="C23" s="96">
        <v>1</v>
      </c>
      <c r="D23" s="189" t="s">
        <v>513</v>
      </c>
      <c r="E23" s="189" t="s">
        <v>514</v>
      </c>
      <c r="F23" s="96" t="s">
        <v>515</v>
      </c>
      <c r="G23" s="96" t="s">
        <v>466</v>
      </c>
      <c r="H23" s="96" t="s">
        <v>466</v>
      </c>
      <c r="I23" s="96" t="s">
        <v>466</v>
      </c>
      <c r="J23" s="96" t="s">
        <v>466</v>
      </c>
      <c r="K23" s="96" t="s">
        <v>466</v>
      </c>
      <c r="L23" s="96" t="s">
        <v>466</v>
      </c>
      <c r="M23" s="96" t="s">
        <v>466</v>
      </c>
      <c r="N23" s="96" t="s">
        <v>466</v>
      </c>
      <c r="O23" s="96" t="s">
        <v>466</v>
      </c>
      <c r="P23" s="96" t="s">
        <v>466</v>
      </c>
      <c r="Q23" s="96" t="s">
        <v>466</v>
      </c>
      <c r="R23" s="96" t="s">
        <v>466</v>
      </c>
      <c r="S23" s="96" t="s">
        <v>466</v>
      </c>
      <c r="T23" s="96" t="s">
        <v>466</v>
      </c>
      <c r="U23" s="96"/>
    </row>
    <row r="24" spans="1:21" ht="210">
      <c r="A24" s="188" t="s">
        <v>516</v>
      </c>
      <c r="B24" s="189" t="s">
        <v>517</v>
      </c>
      <c r="C24" s="96" t="s">
        <v>518</v>
      </c>
      <c r="D24" s="189" t="s">
        <v>519</v>
      </c>
      <c r="E24" s="189" t="s">
        <v>520</v>
      </c>
      <c r="F24" s="96" t="s">
        <v>521</v>
      </c>
      <c r="G24" s="96" t="s">
        <v>466</v>
      </c>
      <c r="H24" s="96" t="s">
        <v>466</v>
      </c>
      <c r="I24" s="96" t="s">
        <v>466</v>
      </c>
      <c r="J24" s="96" t="s">
        <v>466</v>
      </c>
      <c r="K24" s="96" t="s">
        <v>466</v>
      </c>
      <c r="L24" s="96" t="s">
        <v>466</v>
      </c>
      <c r="M24" s="96" t="s">
        <v>466</v>
      </c>
      <c r="N24" s="96" t="s">
        <v>466</v>
      </c>
      <c r="O24" s="96" t="s">
        <v>466</v>
      </c>
      <c r="P24" s="96" t="s">
        <v>466</v>
      </c>
      <c r="Q24" s="96" t="s">
        <v>466</v>
      </c>
      <c r="R24" s="96" t="s">
        <v>466</v>
      </c>
      <c r="S24" s="96" t="s">
        <v>466</v>
      </c>
      <c r="T24" s="96" t="s">
        <v>466</v>
      </c>
      <c r="U24" s="96" t="s">
        <v>466</v>
      </c>
    </row>
    <row r="25" spans="1:21" ht="225">
      <c r="A25" s="188" t="s">
        <v>522</v>
      </c>
      <c r="B25" s="189" t="s">
        <v>523</v>
      </c>
      <c r="C25" s="96">
        <v>1</v>
      </c>
      <c r="D25" s="189" t="s">
        <v>524</v>
      </c>
      <c r="E25" s="189" t="s">
        <v>525</v>
      </c>
      <c r="F25" s="96" t="s">
        <v>526</v>
      </c>
      <c r="G25" s="96" t="s">
        <v>466</v>
      </c>
      <c r="H25" s="96" t="s">
        <v>466</v>
      </c>
      <c r="I25" s="96" t="s">
        <v>466</v>
      </c>
      <c r="J25" s="96" t="s">
        <v>466</v>
      </c>
      <c r="K25" s="96" t="s">
        <v>466</v>
      </c>
      <c r="L25" s="96" t="s">
        <v>466</v>
      </c>
      <c r="M25" s="96" t="s">
        <v>466</v>
      </c>
      <c r="N25" s="96" t="s">
        <v>466</v>
      </c>
      <c r="O25" s="96" t="s">
        <v>466</v>
      </c>
      <c r="P25" s="96" t="s">
        <v>466</v>
      </c>
      <c r="Q25" s="96" t="s">
        <v>466</v>
      </c>
      <c r="R25" s="96" t="s">
        <v>466</v>
      </c>
      <c r="S25" s="96" t="s">
        <v>466</v>
      </c>
      <c r="T25" s="96" t="s">
        <v>466</v>
      </c>
      <c r="U25" s="96" t="s">
        <v>466</v>
      </c>
    </row>
    <row r="26" spans="1:21" ht="315">
      <c r="A26" s="188" t="s">
        <v>527</v>
      </c>
      <c r="B26" s="189" t="s">
        <v>528</v>
      </c>
      <c r="C26" s="96" t="s">
        <v>518</v>
      </c>
      <c r="D26" s="189" t="s">
        <v>529</v>
      </c>
      <c r="E26" s="189" t="s">
        <v>530</v>
      </c>
      <c r="F26" s="96" t="s">
        <v>531</v>
      </c>
      <c r="G26" s="96" t="s">
        <v>466</v>
      </c>
      <c r="H26" s="96" t="s">
        <v>466</v>
      </c>
      <c r="I26" s="96" t="s">
        <v>466</v>
      </c>
      <c r="J26" s="96" t="s">
        <v>466</v>
      </c>
      <c r="K26" s="96" t="s">
        <v>466</v>
      </c>
      <c r="L26" s="96" t="s">
        <v>466</v>
      </c>
      <c r="M26" s="96" t="s">
        <v>466</v>
      </c>
      <c r="N26" s="96" t="s">
        <v>466</v>
      </c>
      <c r="O26" s="96" t="s">
        <v>466</v>
      </c>
      <c r="P26" s="96" t="s">
        <v>466</v>
      </c>
      <c r="Q26" s="96" t="s">
        <v>466</v>
      </c>
      <c r="R26" s="96" t="s">
        <v>466</v>
      </c>
      <c r="S26" s="96" t="s">
        <v>466</v>
      </c>
      <c r="T26" s="96" t="s">
        <v>466</v>
      </c>
      <c r="U26" s="96" t="s">
        <v>466</v>
      </c>
    </row>
    <row r="27" spans="1:21" ht="270">
      <c r="A27" s="188" t="s">
        <v>532</v>
      </c>
      <c r="B27" s="189" t="s">
        <v>533</v>
      </c>
      <c r="C27" s="96" t="s">
        <v>518</v>
      </c>
      <c r="D27" s="189" t="s">
        <v>534</v>
      </c>
      <c r="E27" s="189" t="s">
        <v>535</v>
      </c>
      <c r="F27" s="96" t="s">
        <v>536</v>
      </c>
      <c r="G27" s="96" t="s">
        <v>466</v>
      </c>
      <c r="H27" s="96" t="s">
        <v>466</v>
      </c>
      <c r="I27" s="96" t="s">
        <v>466</v>
      </c>
      <c r="J27" s="96" t="s">
        <v>466</v>
      </c>
      <c r="K27" s="96" t="s">
        <v>466</v>
      </c>
      <c r="L27" s="96" t="s">
        <v>466</v>
      </c>
      <c r="M27" s="96" t="s">
        <v>466</v>
      </c>
      <c r="N27" s="96" t="s">
        <v>466</v>
      </c>
      <c r="O27" s="96" t="s">
        <v>466</v>
      </c>
      <c r="P27" s="96" t="s">
        <v>466</v>
      </c>
      <c r="Q27" s="96" t="s">
        <v>466</v>
      </c>
      <c r="R27" s="96" t="s">
        <v>466</v>
      </c>
      <c r="S27" s="96" t="s">
        <v>466</v>
      </c>
      <c r="T27" s="96" t="s">
        <v>466</v>
      </c>
      <c r="U27" s="96" t="s">
        <v>466</v>
      </c>
    </row>
    <row r="28" spans="1:21" ht="240">
      <c r="A28" s="188" t="s">
        <v>537</v>
      </c>
      <c r="B28" s="189" t="s">
        <v>538</v>
      </c>
      <c r="C28" s="96" t="s">
        <v>518</v>
      </c>
      <c r="D28" s="189" t="s">
        <v>539</v>
      </c>
      <c r="E28" s="189" t="s">
        <v>540</v>
      </c>
      <c r="F28" s="96" t="s">
        <v>541</v>
      </c>
      <c r="G28" s="96" t="s">
        <v>466</v>
      </c>
      <c r="H28" s="96" t="s">
        <v>466</v>
      </c>
      <c r="I28" s="96" t="s">
        <v>466</v>
      </c>
      <c r="J28" s="96" t="s">
        <v>466</v>
      </c>
      <c r="K28" s="96" t="s">
        <v>466</v>
      </c>
      <c r="L28" s="96" t="s">
        <v>466</v>
      </c>
      <c r="M28" s="96" t="s">
        <v>466</v>
      </c>
      <c r="N28" s="96" t="s">
        <v>466</v>
      </c>
      <c r="O28" s="96" t="s">
        <v>466</v>
      </c>
      <c r="P28" s="96" t="s">
        <v>466</v>
      </c>
      <c r="Q28" s="96" t="s">
        <v>466</v>
      </c>
      <c r="R28" s="96" t="s">
        <v>466</v>
      </c>
      <c r="S28" s="96" t="s">
        <v>466</v>
      </c>
      <c r="T28" s="96" t="s">
        <v>466</v>
      </c>
      <c r="U28" s="96" t="s">
        <v>466</v>
      </c>
    </row>
    <row r="29" spans="1:21" ht="285">
      <c r="A29" s="188" t="s">
        <v>542</v>
      </c>
      <c r="B29" s="189" t="s">
        <v>543</v>
      </c>
      <c r="C29" s="96">
        <v>100</v>
      </c>
      <c r="D29" s="189" t="s">
        <v>544</v>
      </c>
      <c r="E29" s="189" t="s">
        <v>545</v>
      </c>
      <c r="F29" s="96" t="s">
        <v>546</v>
      </c>
      <c r="G29" s="96" t="s">
        <v>466</v>
      </c>
      <c r="H29" s="96" t="s">
        <v>466</v>
      </c>
      <c r="I29" s="96" t="s">
        <v>466</v>
      </c>
      <c r="J29" s="96" t="s">
        <v>466</v>
      </c>
      <c r="K29" s="96" t="s">
        <v>466</v>
      </c>
      <c r="L29" s="96" t="s">
        <v>466</v>
      </c>
      <c r="M29" s="96" t="s">
        <v>466</v>
      </c>
      <c r="N29" s="96" t="s">
        <v>466</v>
      </c>
      <c r="O29" s="96" t="s">
        <v>466</v>
      </c>
      <c r="P29" s="96" t="s">
        <v>466</v>
      </c>
      <c r="Q29" s="96" t="s">
        <v>466</v>
      </c>
      <c r="R29" s="96" t="s">
        <v>466</v>
      </c>
      <c r="S29" s="96" t="s">
        <v>466</v>
      </c>
      <c r="T29" s="96" t="s">
        <v>466</v>
      </c>
      <c r="U29" s="96" t="s">
        <v>466</v>
      </c>
    </row>
    <row r="30" spans="1:21" ht="120">
      <c r="A30" s="188" t="s">
        <v>547</v>
      </c>
      <c r="B30" s="189" t="s">
        <v>547</v>
      </c>
      <c r="C30" s="96">
        <v>2</v>
      </c>
      <c r="D30" s="189" t="s">
        <v>548</v>
      </c>
      <c r="E30" s="189" t="s">
        <v>549</v>
      </c>
      <c r="F30" s="96" t="s">
        <v>550</v>
      </c>
      <c r="G30" s="96"/>
      <c r="H30" s="96"/>
      <c r="I30" s="96"/>
      <c r="J30" s="96"/>
      <c r="K30" s="96"/>
      <c r="L30" s="96" t="s">
        <v>18</v>
      </c>
      <c r="M30" s="96"/>
      <c r="N30" s="96"/>
      <c r="O30" s="96"/>
      <c r="P30" s="96"/>
      <c r="Q30" s="96"/>
      <c r="R30" s="96" t="s">
        <v>18</v>
      </c>
      <c r="S30" s="96" t="s">
        <v>18</v>
      </c>
      <c r="T30" s="96" t="s">
        <v>18</v>
      </c>
      <c r="U30" s="96" t="s">
        <v>18</v>
      </c>
    </row>
    <row r="31" spans="1:21" ht="180">
      <c r="A31" s="188" t="s">
        <v>551</v>
      </c>
      <c r="B31" s="189" t="s">
        <v>552</v>
      </c>
      <c r="C31" s="96" t="s">
        <v>518</v>
      </c>
      <c r="D31" s="189" t="s">
        <v>553</v>
      </c>
      <c r="E31" s="189" t="s">
        <v>554</v>
      </c>
      <c r="F31" s="96" t="s">
        <v>555</v>
      </c>
      <c r="G31" s="96" t="s">
        <v>466</v>
      </c>
      <c r="H31" s="96" t="s">
        <v>466</v>
      </c>
      <c r="I31" s="96" t="s">
        <v>466</v>
      </c>
      <c r="J31" s="96" t="s">
        <v>466</v>
      </c>
      <c r="K31" s="96" t="s">
        <v>466</v>
      </c>
      <c r="L31" s="96" t="s">
        <v>466</v>
      </c>
      <c r="M31" s="96" t="s">
        <v>466</v>
      </c>
      <c r="N31" s="96" t="s">
        <v>466</v>
      </c>
      <c r="O31" s="96" t="s">
        <v>466</v>
      </c>
      <c r="P31" s="96" t="s">
        <v>466</v>
      </c>
      <c r="Q31" s="96" t="s">
        <v>466</v>
      </c>
      <c r="R31" s="96" t="s">
        <v>466</v>
      </c>
      <c r="S31" s="96" t="s">
        <v>466</v>
      </c>
      <c r="T31" s="96" t="s">
        <v>466</v>
      </c>
      <c r="U31" s="96" t="s">
        <v>466</v>
      </c>
    </row>
    <row r="32" spans="1:21" ht="270">
      <c r="A32" s="188" t="s">
        <v>556</v>
      </c>
      <c r="B32" s="189" t="s">
        <v>557</v>
      </c>
      <c r="C32" s="189" t="s">
        <v>558</v>
      </c>
      <c r="D32" s="189" t="s">
        <v>559</v>
      </c>
      <c r="E32" s="189" t="s">
        <v>560</v>
      </c>
      <c r="F32" s="96" t="s">
        <v>561</v>
      </c>
      <c r="G32" s="96" t="s">
        <v>466</v>
      </c>
      <c r="H32" s="96" t="s">
        <v>466</v>
      </c>
      <c r="I32" s="96" t="s">
        <v>466</v>
      </c>
      <c r="J32" s="96" t="s">
        <v>466</v>
      </c>
      <c r="K32" s="96" t="s">
        <v>466</v>
      </c>
      <c r="L32" s="96" t="s">
        <v>466</v>
      </c>
      <c r="M32" s="96" t="s">
        <v>466</v>
      </c>
      <c r="N32" s="96" t="s">
        <v>466</v>
      </c>
      <c r="O32" s="96" t="s">
        <v>466</v>
      </c>
      <c r="P32" s="96" t="s">
        <v>466</v>
      </c>
      <c r="Q32" s="96" t="s">
        <v>466</v>
      </c>
      <c r="R32" s="96" t="s">
        <v>466</v>
      </c>
      <c r="S32" s="96" t="s">
        <v>466</v>
      </c>
      <c r="T32" s="96" t="s">
        <v>466</v>
      </c>
      <c r="U32" s="96" t="s">
        <v>466</v>
      </c>
    </row>
    <row r="33" spans="1:21" ht="135">
      <c r="A33" s="188" t="s">
        <v>562</v>
      </c>
      <c r="B33" s="189" t="s">
        <v>563</v>
      </c>
      <c r="C33" s="189" t="s">
        <v>564</v>
      </c>
      <c r="D33" s="189" t="s">
        <v>565</v>
      </c>
      <c r="E33" s="189" t="s">
        <v>566</v>
      </c>
      <c r="F33" s="96" t="s">
        <v>567</v>
      </c>
      <c r="G33" s="96" t="s">
        <v>466</v>
      </c>
      <c r="H33" s="96" t="s">
        <v>466</v>
      </c>
      <c r="I33" s="96" t="s">
        <v>466</v>
      </c>
      <c r="J33" s="96" t="s">
        <v>466</v>
      </c>
      <c r="K33" s="96" t="s">
        <v>466</v>
      </c>
      <c r="L33" s="96" t="s">
        <v>466</v>
      </c>
      <c r="M33" s="96" t="s">
        <v>466</v>
      </c>
      <c r="N33" s="96" t="s">
        <v>466</v>
      </c>
      <c r="O33" s="96" t="s">
        <v>466</v>
      </c>
      <c r="P33" s="96" t="s">
        <v>466</v>
      </c>
      <c r="Q33" s="96" t="s">
        <v>466</v>
      </c>
      <c r="R33" s="96" t="s">
        <v>466</v>
      </c>
      <c r="S33" s="96" t="s">
        <v>466</v>
      </c>
      <c r="T33" s="96" t="s">
        <v>466</v>
      </c>
      <c r="U33" s="96" t="s">
        <v>466</v>
      </c>
    </row>
    <row r="34" spans="1:21" ht="270">
      <c r="A34" s="188" t="s">
        <v>568</v>
      </c>
      <c r="B34" s="189" t="s">
        <v>569</v>
      </c>
      <c r="C34" s="189" t="s">
        <v>570</v>
      </c>
      <c r="D34" s="189" t="s">
        <v>571</v>
      </c>
      <c r="E34" s="189" t="s">
        <v>572</v>
      </c>
      <c r="F34" s="96" t="s">
        <v>573</v>
      </c>
      <c r="G34" s="96" t="s">
        <v>466</v>
      </c>
      <c r="H34" s="96" t="s">
        <v>466</v>
      </c>
      <c r="I34" s="96" t="s">
        <v>466</v>
      </c>
      <c r="J34" s="96" t="s">
        <v>466</v>
      </c>
      <c r="K34" s="96" t="s">
        <v>466</v>
      </c>
      <c r="L34" s="96" t="s">
        <v>466</v>
      </c>
      <c r="M34" s="96" t="s">
        <v>466</v>
      </c>
      <c r="N34" s="96" t="s">
        <v>466</v>
      </c>
      <c r="O34" s="96" t="s">
        <v>466</v>
      </c>
      <c r="P34" s="96" t="s">
        <v>466</v>
      </c>
      <c r="Q34" s="96" t="s">
        <v>466</v>
      </c>
      <c r="R34" s="96" t="s">
        <v>466</v>
      </c>
      <c r="S34" s="96" t="s">
        <v>466</v>
      </c>
      <c r="T34" s="96" t="s">
        <v>466</v>
      </c>
      <c r="U34" s="96" t="s">
        <v>466</v>
      </c>
    </row>
    <row r="35" spans="1:21" ht="60">
      <c r="A35" s="188" t="s">
        <v>574</v>
      </c>
      <c r="B35" s="189" t="s">
        <v>575</v>
      </c>
      <c r="C35" s="190">
        <v>0</v>
      </c>
      <c r="D35" s="189" t="s">
        <v>576</v>
      </c>
      <c r="E35" s="189" t="s">
        <v>577</v>
      </c>
      <c r="F35" s="96" t="s">
        <v>578</v>
      </c>
      <c r="G35" s="96" t="s">
        <v>466</v>
      </c>
      <c r="H35" s="96" t="s">
        <v>466</v>
      </c>
      <c r="I35" s="96" t="s">
        <v>466</v>
      </c>
      <c r="J35" s="96" t="s">
        <v>466</v>
      </c>
      <c r="K35" s="96" t="s">
        <v>466</v>
      </c>
      <c r="L35" s="96" t="s">
        <v>466</v>
      </c>
      <c r="M35" s="96" t="s">
        <v>466</v>
      </c>
      <c r="N35" s="96" t="s">
        <v>466</v>
      </c>
      <c r="O35" s="96" t="s">
        <v>466</v>
      </c>
      <c r="P35" s="96" t="s">
        <v>466</v>
      </c>
      <c r="Q35" s="96" t="s">
        <v>466</v>
      </c>
      <c r="R35" s="96" t="s">
        <v>466</v>
      </c>
      <c r="S35" s="96" t="s">
        <v>466</v>
      </c>
      <c r="T35" s="96" t="s">
        <v>466</v>
      </c>
      <c r="U35" s="96" t="s">
        <v>466</v>
      </c>
    </row>
    <row r="36" spans="1:21" ht="75">
      <c r="A36" s="188" t="s">
        <v>579</v>
      </c>
      <c r="B36" s="189" t="s">
        <v>580</v>
      </c>
      <c r="C36" s="190">
        <v>0</v>
      </c>
      <c r="D36" s="189" t="s">
        <v>581</v>
      </c>
      <c r="E36" s="189" t="s">
        <v>582</v>
      </c>
      <c r="F36" s="96" t="s">
        <v>583</v>
      </c>
      <c r="G36" s="96" t="s">
        <v>466</v>
      </c>
      <c r="H36" s="96" t="s">
        <v>466</v>
      </c>
      <c r="I36" s="96" t="s">
        <v>466</v>
      </c>
      <c r="J36" s="96" t="s">
        <v>466</v>
      </c>
      <c r="K36" s="96" t="s">
        <v>466</v>
      </c>
      <c r="L36" s="96" t="s">
        <v>466</v>
      </c>
      <c r="M36" s="96" t="s">
        <v>466</v>
      </c>
      <c r="N36" s="96" t="s">
        <v>466</v>
      </c>
      <c r="O36" s="96" t="s">
        <v>466</v>
      </c>
      <c r="P36" s="96" t="s">
        <v>466</v>
      </c>
      <c r="Q36" s="96" t="s">
        <v>466</v>
      </c>
      <c r="R36" s="96" t="s">
        <v>466</v>
      </c>
      <c r="S36" s="96" t="s">
        <v>466</v>
      </c>
      <c r="T36" s="96" t="s">
        <v>466</v>
      </c>
      <c r="U36" s="96" t="s">
        <v>466</v>
      </c>
    </row>
    <row r="37" spans="1:21" ht="75">
      <c r="A37" s="188" t="s">
        <v>584</v>
      </c>
      <c r="B37" s="189" t="s">
        <v>585</v>
      </c>
      <c r="C37" s="190">
        <v>0.1</v>
      </c>
      <c r="D37" s="189" t="s">
        <v>586</v>
      </c>
      <c r="E37" s="189" t="s">
        <v>577</v>
      </c>
      <c r="F37" s="96" t="s">
        <v>587</v>
      </c>
      <c r="G37" s="96" t="s">
        <v>466</v>
      </c>
      <c r="H37" s="96" t="s">
        <v>466</v>
      </c>
      <c r="I37" s="96" t="s">
        <v>466</v>
      </c>
      <c r="J37" s="96" t="s">
        <v>466</v>
      </c>
      <c r="K37" s="96" t="s">
        <v>466</v>
      </c>
      <c r="L37" s="96" t="s">
        <v>466</v>
      </c>
      <c r="M37" s="96" t="s">
        <v>466</v>
      </c>
      <c r="N37" s="96" t="s">
        <v>466</v>
      </c>
      <c r="O37" s="96" t="s">
        <v>466</v>
      </c>
      <c r="P37" s="96" t="s">
        <v>466</v>
      </c>
      <c r="Q37" s="96" t="s">
        <v>466</v>
      </c>
      <c r="R37" s="96" t="s">
        <v>466</v>
      </c>
      <c r="S37" s="96" t="s">
        <v>466</v>
      </c>
      <c r="T37" s="96" t="s">
        <v>466</v>
      </c>
      <c r="U37" s="96" t="s">
        <v>466</v>
      </c>
    </row>
    <row r="38" spans="1:21" ht="120">
      <c r="A38" s="191" t="s">
        <v>588</v>
      </c>
      <c r="B38" s="189" t="s">
        <v>589</v>
      </c>
      <c r="C38" s="190">
        <v>1</v>
      </c>
      <c r="D38" s="189" t="s">
        <v>590</v>
      </c>
      <c r="E38" s="189" t="s">
        <v>591</v>
      </c>
      <c r="F38" s="96" t="s">
        <v>592</v>
      </c>
      <c r="G38" s="96" t="s">
        <v>466</v>
      </c>
      <c r="H38" s="96" t="s">
        <v>466</v>
      </c>
      <c r="I38" s="96" t="s">
        <v>466</v>
      </c>
      <c r="J38" s="96" t="s">
        <v>466</v>
      </c>
      <c r="K38" s="96" t="s">
        <v>466</v>
      </c>
      <c r="L38" s="96" t="s">
        <v>466</v>
      </c>
      <c r="M38" s="96" t="s">
        <v>466</v>
      </c>
      <c r="N38" s="96" t="s">
        <v>466</v>
      </c>
      <c r="O38" s="96" t="s">
        <v>466</v>
      </c>
      <c r="P38" s="96" t="s">
        <v>466</v>
      </c>
      <c r="Q38" s="96" t="s">
        <v>466</v>
      </c>
      <c r="R38" s="96" t="s">
        <v>466</v>
      </c>
      <c r="S38" s="96" t="s">
        <v>466</v>
      </c>
      <c r="T38" s="96" t="s">
        <v>466</v>
      </c>
      <c r="U38" s="96" t="s">
        <v>466</v>
      </c>
    </row>
    <row r="39" spans="1:21" ht="60">
      <c r="A39" s="188" t="s">
        <v>593</v>
      </c>
      <c r="B39" s="189" t="s">
        <v>594</v>
      </c>
      <c r="C39" s="96" t="s">
        <v>518</v>
      </c>
      <c r="D39" s="189" t="s">
        <v>595</v>
      </c>
      <c r="E39" s="189" t="s">
        <v>595</v>
      </c>
      <c r="F39" s="96" t="s">
        <v>592</v>
      </c>
      <c r="G39" s="96" t="s">
        <v>466</v>
      </c>
      <c r="H39" s="96" t="s">
        <v>466</v>
      </c>
      <c r="I39" s="96" t="s">
        <v>466</v>
      </c>
      <c r="J39" s="96" t="s">
        <v>466</v>
      </c>
      <c r="K39" s="96" t="s">
        <v>466</v>
      </c>
      <c r="L39" s="96" t="s">
        <v>466</v>
      </c>
      <c r="M39" s="96" t="s">
        <v>466</v>
      </c>
      <c r="N39" s="96" t="s">
        <v>466</v>
      </c>
      <c r="O39" s="96" t="s">
        <v>466</v>
      </c>
      <c r="P39" s="96" t="s">
        <v>466</v>
      </c>
      <c r="Q39" s="96" t="s">
        <v>466</v>
      </c>
      <c r="R39" s="96" t="s">
        <v>466</v>
      </c>
      <c r="S39" s="96" t="s">
        <v>466</v>
      </c>
      <c r="T39" s="96" t="s">
        <v>466</v>
      </c>
      <c r="U39" s="96" t="s">
        <v>466</v>
      </c>
    </row>
    <row r="40" spans="1:21" ht="45">
      <c r="A40" s="191" t="s">
        <v>596</v>
      </c>
      <c r="B40" s="189" t="s">
        <v>597</v>
      </c>
      <c r="C40" s="96" t="s">
        <v>518</v>
      </c>
      <c r="D40" s="189" t="s">
        <v>598</v>
      </c>
      <c r="E40" s="189" t="s">
        <v>599</v>
      </c>
      <c r="F40" s="96" t="s">
        <v>592</v>
      </c>
      <c r="G40" s="96" t="s">
        <v>466</v>
      </c>
      <c r="H40" s="96" t="s">
        <v>466</v>
      </c>
      <c r="I40" s="96" t="s">
        <v>466</v>
      </c>
      <c r="J40" s="96" t="s">
        <v>466</v>
      </c>
      <c r="K40" s="96" t="s">
        <v>466</v>
      </c>
      <c r="L40" s="96" t="s">
        <v>466</v>
      </c>
      <c r="M40" s="96" t="s">
        <v>466</v>
      </c>
      <c r="N40" s="96" t="s">
        <v>466</v>
      </c>
      <c r="O40" s="96" t="s">
        <v>466</v>
      </c>
      <c r="P40" s="96" t="s">
        <v>466</v>
      </c>
      <c r="Q40" s="96" t="s">
        <v>466</v>
      </c>
      <c r="R40" s="96" t="s">
        <v>466</v>
      </c>
      <c r="S40" s="96" t="s">
        <v>466</v>
      </c>
      <c r="T40" s="96" t="s">
        <v>466</v>
      </c>
      <c r="U40" s="96" t="s">
        <v>466</v>
      </c>
    </row>
  </sheetData>
  <mergeCells count="23">
    <mergeCell ref="S10:S11"/>
    <mergeCell ref="B7:U7"/>
    <mergeCell ref="A1:U1"/>
    <mergeCell ref="A2:U2"/>
    <mergeCell ref="B4:U4"/>
    <mergeCell ref="B5:U5"/>
    <mergeCell ref="B6:U6"/>
    <mergeCell ref="T10:T11"/>
    <mergeCell ref="G8:R8"/>
    <mergeCell ref="S8:U8"/>
    <mergeCell ref="A9:A11"/>
    <mergeCell ref="B9:B11"/>
    <mergeCell ref="C9:C11"/>
    <mergeCell ref="D9:D11"/>
    <mergeCell ref="E9:E11"/>
    <mergeCell ref="F9:F11"/>
    <mergeCell ref="G9:R9"/>
    <mergeCell ref="S9:U9"/>
    <mergeCell ref="U10:U11"/>
    <mergeCell ref="G10:I10"/>
    <mergeCell ref="J10:L10"/>
    <mergeCell ref="M10:O10"/>
    <mergeCell ref="P10:R10"/>
  </mergeCells>
  <hyperlinks>
    <hyperlink ref="A36" r:id="rId1" display="https://emprendepyme.net/control-de-inventarios.html" xr:uid="{9E8B6010-066A-40BC-80BE-3B40F319B236}"/>
  </hyperlinks>
  <pageMargins left="0.25" right="0.25" top="0.75" bottom="0.75" header="0.3" footer="0.3"/>
  <pageSetup scale="48" fitToHeight="0" orientation="landscape" r:id="rId2"/>
  <rowBreaks count="2" manualBreakCount="2">
    <brk id="15" max="20" man="1"/>
    <brk id="22" max="20"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6A62-5AEF-456F-B52D-BB8149B882F9}">
  <sheetPr>
    <pageSetUpPr fitToPage="1"/>
  </sheetPr>
  <dimension ref="A1:U49"/>
  <sheetViews>
    <sheetView view="pageBreakPreview" topLeftCell="A20" zoomScale="70" zoomScaleNormal="100" zoomScaleSheetLayoutView="70" workbookViewId="0">
      <selection activeCell="C28" sqref="C28"/>
    </sheetView>
  </sheetViews>
  <sheetFormatPr baseColWidth="10" defaultColWidth="40" defaultRowHeight="15"/>
  <cols>
    <col min="1" max="1" width="34.5703125" style="192" customWidth="1"/>
    <col min="2" max="2" width="24.42578125" style="192" bestFit="1" customWidth="1"/>
    <col min="3" max="3" width="35.7109375" style="192" customWidth="1"/>
    <col min="4" max="4" width="39.42578125" style="192" customWidth="1"/>
    <col min="5" max="5" width="39.28515625" style="192" bestFit="1" customWidth="1"/>
    <col min="6" max="6" width="18.5703125" style="192" customWidth="1"/>
    <col min="7" max="12" width="4" style="192" bestFit="1" customWidth="1"/>
    <col min="13" max="13" width="4.42578125" style="192" bestFit="1" customWidth="1"/>
    <col min="14" max="14" width="4" style="192" bestFit="1" customWidth="1"/>
    <col min="15" max="16" width="4.42578125" style="192" bestFit="1" customWidth="1"/>
    <col min="17" max="18" width="4.140625" style="192" customWidth="1"/>
    <col min="19" max="19" width="21" style="207" bestFit="1" customWidth="1"/>
    <col min="20" max="20" width="9.28515625" style="192" customWidth="1"/>
    <col min="21" max="21" width="10.28515625" style="192" customWidth="1"/>
    <col min="22" max="16384" width="40" style="192"/>
  </cols>
  <sheetData>
    <row r="1" spans="1:21" ht="23.25" customHeight="1">
      <c r="A1" s="691" t="s">
        <v>0</v>
      </c>
      <c r="B1" s="692"/>
      <c r="C1" s="692"/>
      <c r="D1" s="692"/>
      <c r="E1" s="692"/>
      <c r="F1" s="692"/>
      <c r="G1" s="692"/>
      <c r="H1" s="692"/>
      <c r="I1" s="692"/>
      <c r="J1" s="692"/>
      <c r="K1" s="692"/>
      <c r="L1" s="692"/>
      <c r="M1" s="692"/>
      <c r="N1" s="692"/>
      <c r="O1" s="692"/>
      <c r="P1" s="692"/>
      <c r="Q1" s="692"/>
      <c r="R1" s="692"/>
      <c r="S1" s="692"/>
      <c r="T1" s="692"/>
      <c r="U1" s="693"/>
    </row>
    <row r="2" spans="1:21" ht="25.5" customHeight="1">
      <c r="A2" s="694" t="s">
        <v>21</v>
      </c>
      <c r="B2" s="424"/>
      <c r="C2" s="424"/>
      <c r="D2" s="424"/>
      <c r="E2" s="424"/>
      <c r="F2" s="424"/>
      <c r="G2" s="424"/>
      <c r="H2" s="424"/>
      <c r="I2" s="424"/>
      <c r="J2" s="424"/>
      <c r="K2" s="424"/>
      <c r="L2" s="424"/>
      <c r="M2" s="424"/>
      <c r="N2" s="424"/>
      <c r="O2" s="424"/>
      <c r="P2" s="424"/>
      <c r="Q2" s="424"/>
      <c r="R2" s="424"/>
      <c r="S2" s="424"/>
      <c r="T2" s="424"/>
      <c r="U2" s="695"/>
    </row>
    <row r="3" spans="1:21">
      <c r="A3" s="193" t="s">
        <v>1</v>
      </c>
      <c r="B3" s="914" t="s">
        <v>600</v>
      </c>
      <c r="C3" s="915"/>
      <c r="D3" s="915"/>
      <c r="E3" s="915"/>
      <c r="F3" s="915"/>
      <c r="G3" s="915"/>
      <c r="H3" s="915"/>
      <c r="I3" s="915"/>
      <c r="J3" s="915"/>
      <c r="K3" s="915"/>
      <c r="L3" s="915"/>
      <c r="M3" s="915"/>
      <c r="N3" s="915"/>
      <c r="O3" s="915"/>
      <c r="P3" s="915"/>
      <c r="Q3" s="915"/>
      <c r="R3" s="915"/>
      <c r="S3" s="915"/>
      <c r="T3" s="915"/>
      <c r="U3" s="916"/>
    </row>
    <row r="4" spans="1:21" ht="15.75">
      <c r="A4" s="194" t="s">
        <v>601</v>
      </c>
      <c r="B4" s="910" t="s">
        <v>602</v>
      </c>
      <c r="C4" s="910"/>
      <c r="D4" s="910"/>
      <c r="E4" s="910"/>
      <c r="F4" s="910"/>
      <c r="G4" s="910"/>
      <c r="H4" s="910"/>
      <c r="I4" s="910"/>
      <c r="J4" s="910"/>
      <c r="K4" s="910"/>
      <c r="L4" s="910"/>
      <c r="M4" s="910"/>
      <c r="N4" s="910"/>
      <c r="O4" s="910"/>
      <c r="P4" s="910"/>
      <c r="Q4" s="910"/>
      <c r="R4" s="910"/>
      <c r="S4" s="910"/>
      <c r="T4" s="910"/>
      <c r="U4" s="910"/>
    </row>
    <row r="5" spans="1:21" ht="30" customHeight="1">
      <c r="A5" s="194" t="s">
        <v>603</v>
      </c>
      <c r="B5" s="917" t="s">
        <v>604</v>
      </c>
      <c r="C5" s="918"/>
      <c r="D5" s="918"/>
      <c r="E5" s="918"/>
      <c r="F5" s="918"/>
      <c r="G5" s="918"/>
      <c r="H5" s="918"/>
      <c r="I5" s="918"/>
      <c r="J5" s="918"/>
      <c r="K5" s="918"/>
      <c r="L5" s="918"/>
      <c r="M5" s="918"/>
      <c r="N5" s="918"/>
      <c r="O5" s="918"/>
      <c r="P5" s="918"/>
      <c r="Q5" s="918"/>
      <c r="R5" s="918"/>
      <c r="S5" s="918"/>
      <c r="T5" s="918"/>
      <c r="U5" s="919"/>
    </row>
    <row r="6" spans="1:21" ht="15.75">
      <c r="A6" s="194" t="s">
        <v>605</v>
      </c>
      <c r="B6" s="910" t="s">
        <v>606</v>
      </c>
      <c r="C6" s="910"/>
      <c r="D6" s="910"/>
      <c r="E6" s="910"/>
      <c r="F6" s="910"/>
      <c r="G6" s="910"/>
      <c r="H6" s="910"/>
      <c r="I6" s="910"/>
      <c r="J6" s="910"/>
      <c r="K6" s="910"/>
      <c r="L6" s="910"/>
      <c r="M6" s="910"/>
      <c r="N6" s="910"/>
      <c r="O6" s="910"/>
      <c r="P6" s="910"/>
      <c r="Q6" s="910"/>
      <c r="R6" s="910"/>
      <c r="S6" s="910"/>
      <c r="T6" s="910"/>
      <c r="U6" s="910"/>
    </row>
    <row r="7" spans="1:21" ht="15.75">
      <c r="A7" s="194" t="s">
        <v>607</v>
      </c>
      <c r="B7" s="910" t="s">
        <v>608</v>
      </c>
      <c r="C7" s="910"/>
      <c r="D7" s="910"/>
      <c r="E7" s="910"/>
      <c r="F7" s="910"/>
      <c r="G7" s="910"/>
      <c r="H7" s="910"/>
      <c r="I7" s="910"/>
      <c r="J7" s="910"/>
      <c r="K7" s="910"/>
      <c r="L7" s="910"/>
      <c r="M7" s="910"/>
      <c r="N7" s="910"/>
      <c r="O7" s="910"/>
      <c r="P7" s="910"/>
      <c r="Q7" s="910"/>
      <c r="R7" s="910"/>
      <c r="S7" s="910"/>
      <c r="T7" s="910"/>
      <c r="U7" s="910"/>
    </row>
    <row r="8" spans="1:21" ht="15.75">
      <c r="A8" s="195">
        <v>1</v>
      </c>
      <c r="B8" s="195">
        <v>2</v>
      </c>
      <c r="C8" s="195"/>
      <c r="D8" s="195">
        <v>3</v>
      </c>
      <c r="E8" s="195">
        <v>5</v>
      </c>
      <c r="F8" s="195">
        <v>6</v>
      </c>
      <c r="G8" s="904">
        <v>7</v>
      </c>
      <c r="H8" s="904"/>
      <c r="I8" s="904"/>
      <c r="J8" s="904"/>
      <c r="K8" s="904"/>
      <c r="L8" s="904"/>
      <c r="M8" s="904"/>
      <c r="N8" s="904"/>
      <c r="O8" s="904"/>
      <c r="P8" s="904"/>
      <c r="Q8" s="904"/>
      <c r="R8" s="904"/>
      <c r="S8" s="911">
        <v>8</v>
      </c>
      <c r="T8" s="912"/>
      <c r="U8" s="913"/>
    </row>
    <row r="9" spans="1:21" ht="15.75">
      <c r="A9" s="904" t="s">
        <v>3</v>
      </c>
      <c r="B9" s="904" t="s">
        <v>4</v>
      </c>
      <c r="C9" s="904" t="s">
        <v>5</v>
      </c>
      <c r="D9" s="904" t="s">
        <v>6</v>
      </c>
      <c r="E9" s="904" t="s">
        <v>7</v>
      </c>
      <c r="F9" s="904" t="s">
        <v>8</v>
      </c>
      <c r="G9" s="904" t="s">
        <v>9</v>
      </c>
      <c r="H9" s="904"/>
      <c r="I9" s="904"/>
      <c r="J9" s="904"/>
      <c r="K9" s="904"/>
      <c r="L9" s="904"/>
      <c r="M9" s="904"/>
      <c r="N9" s="904"/>
      <c r="O9" s="904"/>
      <c r="P9" s="904"/>
      <c r="Q9" s="904"/>
      <c r="R9" s="904"/>
      <c r="S9" s="901" t="s">
        <v>10</v>
      </c>
      <c r="T9" s="902"/>
      <c r="U9" s="903"/>
    </row>
    <row r="10" spans="1:21" ht="15.75">
      <c r="A10" s="904"/>
      <c r="B10" s="904"/>
      <c r="C10" s="904"/>
      <c r="D10" s="904"/>
      <c r="E10" s="904"/>
      <c r="F10" s="904"/>
      <c r="G10" s="904" t="s">
        <v>11</v>
      </c>
      <c r="H10" s="904"/>
      <c r="I10" s="904"/>
      <c r="J10" s="904" t="s">
        <v>12</v>
      </c>
      <c r="K10" s="904"/>
      <c r="L10" s="904"/>
      <c r="M10" s="904" t="s">
        <v>13</v>
      </c>
      <c r="N10" s="904"/>
      <c r="O10" s="904"/>
      <c r="P10" s="904" t="s">
        <v>14</v>
      </c>
      <c r="Q10" s="904"/>
      <c r="R10" s="904"/>
      <c r="S10" s="905" t="s">
        <v>15</v>
      </c>
      <c r="T10" s="907" t="s">
        <v>16</v>
      </c>
      <c r="U10" s="907" t="s">
        <v>17</v>
      </c>
    </row>
    <row r="11" spans="1:21" ht="15.75">
      <c r="A11" s="904"/>
      <c r="B11" s="904"/>
      <c r="C11" s="904"/>
      <c r="D11" s="904"/>
      <c r="E11" s="904"/>
      <c r="F11" s="904"/>
      <c r="G11" s="195">
        <v>1</v>
      </c>
      <c r="H11" s="195">
        <v>2</v>
      </c>
      <c r="I11" s="195">
        <v>3</v>
      </c>
      <c r="J11" s="195">
        <v>4</v>
      </c>
      <c r="K11" s="195">
        <v>5</v>
      </c>
      <c r="L11" s="195">
        <v>6</v>
      </c>
      <c r="M11" s="195">
        <v>7</v>
      </c>
      <c r="N11" s="195">
        <v>8</v>
      </c>
      <c r="O11" s="195">
        <v>9</v>
      </c>
      <c r="P11" s="195">
        <v>10</v>
      </c>
      <c r="Q11" s="195">
        <v>11</v>
      </c>
      <c r="R11" s="195">
        <v>12</v>
      </c>
      <c r="S11" s="906"/>
      <c r="T11" s="908"/>
      <c r="U11" s="908"/>
    </row>
    <row r="12" spans="1:21" ht="63">
      <c r="A12" s="196" t="s">
        <v>609</v>
      </c>
      <c r="B12" s="102" t="s">
        <v>610</v>
      </c>
      <c r="C12" s="96" t="s">
        <v>611</v>
      </c>
      <c r="D12" s="96" t="s">
        <v>612</v>
      </c>
      <c r="E12" s="96" t="s">
        <v>613</v>
      </c>
      <c r="F12" s="96" t="s">
        <v>614</v>
      </c>
      <c r="G12" s="197" t="s">
        <v>18</v>
      </c>
      <c r="H12" s="197" t="s">
        <v>18</v>
      </c>
      <c r="I12" s="197" t="s">
        <v>18</v>
      </c>
      <c r="J12" s="197"/>
      <c r="K12" s="197"/>
      <c r="L12" s="197"/>
      <c r="M12" s="197"/>
      <c r="N12" s="197"/>
      <c r="O12" s="197"/>
      <c r="P12" s="197"/>
      <c r="Q12" s="197"/>
      <c r="R12" s="197"/>
      <c r="S12" s="198">
        <v>2000000</v>
      </c>
      <c r="T12" s="96" t="s">
        <v>18</v>
      </c>
      <c r="U12" s="96" t="s">
        <v>18</v>
      </c>
    </row>
    <row r="13" spans="1:21" ht="60">
      <c r="A13" s="196" t="s">
        <v>615</v>
      </c>
      <c r="B13" s="102" t="s">
        <v>610</v>
      </c>
      <c r="C13" s="96" t="s">
        <v>611</v>
      </c>
      <c r="D13" s="96" t="s">
        <v>612</v>
      </c>
      <c r="E13" s="96" t="s">
        <v>613</v>
      </c>
      <c r="F13" s="96" t="s">
        <v>614</v>
      </c>
      <c r="G13" s="197" t="s">
        <v>18</v>
      </c>
      <c r="H13" s="197" t="s">
        <v>18</v>
      </c>
      <c r="I13" s="197" t="s">
        <v>18</v>
      </c>
      <c r="J13" s="197"/>
      <c r="K13" s="197"/>
      <c r="L13" s="197"/>
      <c r="M13" s="197"/>
      <c r="N13" s="197"/>
      <c r="O13" s="197"/>
      <c r="P13" s="197"/>
      <c r="Q13" s="197"/>
      <c r="R13" s="197"/>
      <c r="S13" s="198">
        <v>1200000</v>
      </c>
      <c r="T13" s="96" t="s">
        <v>18</v>
      </c>
      <c r="U13" s="96" t="s">
        <v>18</v>
      </c>
    </row>
    <row r="14" spans="1:21" ht="78.75">
      <c r="A14" s="196" t="s">
        <v>616</v>
      </c>
      <c r="B14" s="102" t="s">
        <v>617</v>
      </c>
      <c r="C14" s="96" t="s">
        <v>618</v>
      </c>
      <c r="D14" s="96" t="s">
        <v>612</v>
      </c>
      <c r="E14" s="96" t="s">
        <v>613</v>
      </c>
      <c r="F14" s="96" t="s">
        <v>614</v>
      </c>
      <c r="G14" s="197" t="s">
        <v>18</v>
      </c>
      <c r="H14" s="197" t="s">
        <v>18</v>
      </c>
      <c r="I14" s="197" t="s">
        <v>18</v>
      </c>
      <c r="J14" s="197"/>
      <c r="K14" s="197"/>
      <c r="L14" s="197"/>
      <c r="M14" s="197"/>
      <c r="N14" s="197"/>
      <c r="O14" s="197"/>
      <c r="P14" s="197"/>
      <c r="Q14" s="197"/>
      <c r="R14" s="197"/>
      <c r="S14" s="198">
        <v>300000</v>
      </c>
      <c r="T14" s="96" t="s">
        <v>18</v>
      </c>
      <c r="U14" s="96" t="s">
        <v>18</v>
      </c>
    </row>
    <row r="15" spans="1:21" ht="63">
      <c r="A15" s="196" t="s">
        <v>619</v>
      </c>
      <c r="B15" s="102" t="s">
        <v>620</v>
      </c>
      <c r="C15" s="96" t="s">
        <v>621</v>
      </c>
      <c r="D15" s="96" t="s">
        <v>622</v>
      </c>
      <c r="E15" s="96" t="s">
        <v>623</v>
      </c>
      <c r="F15" s="96" t="s">
        <v>614</v>
      </c>
      <c r="G15" s="197" t="s">
        <v>18</v>
      </c>
      <c r="H15" s="197" t="s">
        <v>18</v>
      </c>
      <c r="I15" s="197" t="s">
        <v>18</v>
      </c>
      <c r="J15" s="197"/>
      <c r="K15" s="197"/>
      <c r="L15" s="197"/>
      <c r="M15" s="197"/>
      <c r="N15" s="197"/>
      <c r="O15" s="197"/>
      <c r="P15" s="197"/>
      <c r="Q15" s="197"/>
      <c r="R15" s="197"/>
      <c r="S15" s="198">
        <v>5000000</v>
      </c>
      <c r="T15" s="96" t="s">
        <v>18</v>
      </c>
      <c r="U15" s="96" t="s">
        <v>18</v>
      </c>
    </row>
    <row r="16" spans="1:21" ht="75">
      <c r="A16" s="196" t="s">
        <v>624</v>
      </c>
      <c r="B16" s="102" t="s">
        <v>625</v>
      </c>
      <c r="C16" s="96" t="s">
        <v>626</v>
      </c>
      <c r="D16" s="96" t="s">
        <v>627</v>
      </c>
      <c r="E16" s="96" t="s">
        <v>628</v>
      </c>
      <c r="F16" s="96" t="s">
        <v>614</v>
      </c>
      <c r="G16" s="197"/>
      <c r="H16" s="197"/>
      <c r="I16" s="197"/>
      <c r="J16" s="197" t="s">
        <v>18</v>
      </c>
      <c r="K16" s="197" t="s">
        <v>18</v>
      </c>
      <c r="L16" s="197" t="s">
        <v>18</v>
      </c>
      <c r="M16" s="197"/>
      <c r="N16" s="197"/>
      <c r="O16" s="197"/>
      <c r="P16" s="197"/>
      <c r="Q16" s="197"/>
      <c r="R16" s="197"/>
      <c r="S16" s="198">
        <v>500000</v>
      </c>
      <c r="T16" s="96" t="s">
        <v>18</v>
      </c>
      <c r="U16" s="96" t="s">
        <v>18</v>
      </c>
    </row>
    <row r="17" spans="1:21" ht="60">
      <c r="A17" s="196" t="s">
        <v>629</v>
      </c>
      <c r="B17" s="102" t="s">
        <v>630</v>
      </c>
      <c r="C17" s="96" t="s">
        <v>631</v>
      </c>
      <c r="D17" s="96" t="s">
        <v>632</v>
      </c>
      <c r="E17" s="96" t="s">
        <v>633</v>
      </c>
      <c r="F17" s="96" t="s">
        <v>614</v>
      </c>
      <c r="G17" s="197"/>
      <c r="H17" s="197"/>
      <c r="I17" s="197"/>
      <c r="J17" s="197" t="s">
        <v>18</v>
      </c>
      <c r="K17" s="197" t="s">
        <v>18</v>
      </c>
      <c r="L17" s="197" t="s">
        <v>18</v>
      </c>
      <c r="M17" s="197"/>
      <c r="N17" s="197"/>
      <c r="O17" s="197"/>
      <c r="P17" s="197"/>
      <c r="Q17" s="197"/>
      <c r="R17" s="197"/>
      <c r="S17" s="198">
        <v>3000000</v>
      </c>
      <c r="T17" s="96" t="s">
        <v>18</v>
      </c>
      <c r="U17" s="96" t="s">
        <v>18</v>
      </c>
    </row>
    <row r="18" spans="1:21" ht="75">
      <c r="A18" s="196" t="s">
        <v>634</v>
      </c>
      <c r="B18" s="102" t="s">
        <v>635</v>
      </c>
      <c r="C18" s="197" t="s">
        <v>636</v>
      </c>
      <c r="D18" s="96" t="s">
        <v>637</v>
      </c>
      <c r="E18" s="96" t="s">
        <v>638</v>
      </c>
      <c r="F18" s="96" t="s">
        <v>614</v>
      </c>
      <c r="G18" s="197"/>
      <c r="H18" s="197"/>
      <c r="I18" s="197"/>
      <c r="J18" s="197"/>
      <c r="K18" s="197"/>
      <c r="L18" s="197"/>
      <c r="M18" s="197"/>
      <c r="N18" s="197"/>
      <c r="O18" s="197"/>
      <c r="P18" s="197" t="s">
        <v>18</v>
      </c>
      <c r="Q18" s="197" t="s">
        <v>18</v>
      </c>
      <c r="R18" s="197" t="s">
        <v>18</v>
      </c>
      <c r="S18" s="198">
        <v>300000</v>
      </c>
      <c r="T18" s="96" t="s">
        <v>18</v>
      </c>
      <c r="U18" s="96" t="s">
        <v>18</v>
      </c>
    </row>
    <row r="19" spans="1:21" ht="60">
      <c r="A19" s="196" t="s">
        <v>639</v>
      </c>
      <c r="B19" s="102" t="s">
        <v>640</v>
      </c>
      <c r="C19" s="197" t="s">
        <v>641</v>
      </c>
      <c r="D19" s="96" t="s">
        <v>642</v>
      </c>
      <c r="E19" s="96" t="s">
        <v>643</v>
      </c>
      <c r="F19" s="96" t="s">
        <v>614</v>
      </c>
      <c r="G19" s="197"/>
      <c r="H19" s="197"/>
      <c r="I19" s="197"/>
      <c r="J19" s="197"/>
      <c r="K19" s="197"/>
      <c r="L19" s="197"/>
      <c r="M19" s="197"/>
      <c r="N19" s="197"/>
      <c r="O19" s="197"/>
      <c r="P19" s="197" t="s">
        <v>18</v>
      </c>
      <c r="Q19" s="197" t="s">
        <v>18</v>
      </c>
      <c r="R19" s="197" t="s">
        <v>18</v>
      </c>
      <c r="S19" s="198">
        <v>5000000</v>
      </c>
      <c r="T19" s="96" t="s">
        <v>18</v>
      </c>
      <c r="U19" s="96" t="s">
        <v>18</v>
      </c>
    </row>
    <row r="20" spans="1:21" ht="75">
      <c r="A20" s="196" t="s">
        <v>644</v>
      </c>
      <c r="B20" s="102" t="s">
        <v>645</v>
      </c>
      <c r="C20" s="197" t="s">
        <v>646</v>
      </c>
      <c r="D20" s="96" t="s">
        <v>647</v>
      </c>
      <c r="E20" s="96" t="s">
        <v>648</v>
      </c>
      <c r="F20" s="96" t="s">
        <v>614</v>
      </c>
      <c r="G20" s="197" t="s">
        <v>18</v>
      </c>
      <c r="H20" s="197" t="s">
        <v>18</v>
      </c>
      <c r="I20" s="197" t="s">
        <v>18</v>
      </c>
      <c r="J20" s="197"/>
      <c r="K20" s="197"/>
      <c r="L20" s="197"/>
      <c r="M20" s="197"/>
      <c r="N20" s="197"/>
      <c r="O20" s="197"/>
      <c r="P20" s="197"/>
      <c r="Q20" s="197"/>
      <c r="R20" s="197"/>
      <c r="S20" s="198">
        <v>600000</v>
      </c>
      <c r="T20" s="96" t="s">
        <v>18</v>
      </c>
      <c r="U20" s="96" t="s">
        <v>18</v>
      </c>
    </row>
    <row r="21" spans="1:21" ht="90">
      <c r="A21" s="773" t="s">
        <v>649</v>
      </c>
      <c r="B21" s="614" t="s">
        <v>650</v>
      </c>
      <c r="C21" s="96" t="s">
        <v>651</v>
      </c>
      <c r="D21" s="96" t="s">
        <v>652</v>
      </c>
      <c r="E21" s="614" t="s">
        <v>653</v>
      </c>
      <c r="F21" s="614" t="s">
        <v>614</v>
      </c>
      <c r="G21" s="96"/>
      <c r="H21" s="96"/>
      <c r="I21" s="96"/>
      <c r="J21" s="96"/>
      <c r="K21" s="96"/>
      <c r="L21" s="96"/>
      <c r="M21" s="96" t="s">
        <v>18</v>
      </c>
      <c r="N21" s="96" t="s">
        <v>18</v>
      </c>
      <c r="O21" s="96" t="s">
        <v>18</v>
      </c>
      <c r="P21" s="96"/>
      <c r="Q21" s="96"/>
      <c r="R21" s="96"/>
      <c r="S21" s="198">
        <v>3800000</v>
      </c>
      <c r="T21" s="96"/>
      <c r="U21" s="96" t="s">
        <v>18</v>
      </c>
    </row>
    <row r="22" spans="1:21" ht="90">
      <c r="A22" s="775"/>
      <c r="B22" s="615"/>
      <c r="C22" s="96" t="s">
        <v>654</v>
      </c>
      <c r="D22" s="96" t="s">
        <v>655</v>
      </c>
      <c r="E22" s="615"/>
      <c r="F22" s="615"/>
      <c r="G22" s="96"/>
      <c r="H22" s="96"/>
      <c r="I22" s="96"/>
      <c r="J22" s="96"/>
      <c r="K22" s="96"/>
      <c r="L22" s="96"/>
      <c r="M22" s="96" t="s">
        <v>18</v>
      </c>
      <c r="N22" s="96" t="s">
        <v>18</v>
      </c>
      <c r="O22" s="96" t="s">
        <v>18</v>
      </c>
      <c r="P22" s="96"/>
      <c r="Q22" s="96"/>
      <c r="R22" s="96"/>
      <c r="S22" s="198">
        <v>1100000</v>
      </c>
      <c r="T22" s="96"/>
      <c r="U22" s="96" t="s">
        <v>18</v>
      </c>
    </row>
    <row r="23" spans="1:21" ht="60">
      <c r="A23" s="199" t="s">
        <v>656</v>
      </c>
      <c r="B23" s="96" t="s">
        <v>657</v>
      </c>
      <c r="C23" s="96" t="s">
        <v>658</v>
      </c>
      <c r="D23" s="96" t="s">
        <v>659</v>
      </c>
      <c r="E23" s="96" t="s">
        <v>660</v>
      </c>
      <c r="F23" s="96" t="s">
        <v>614</v>
      </c>
      <c r="G23" s="96" t="s">
        <v>18</v>
      </c>
      <c r="H23" s="96" t="s">
        <v>18</v>
      </c>
      <c r="I23" s="96" t="s">
        <v>18</v>
      </c>
      <c r="J23" s="96" t="s">
        <v>18</v>
      </c>
      <c r="K23" s="96" t="s">
        <v>18</v>
      </c>
      <c r="L23" s="96" t="s">
        <v>18</v>
      </c>
      <c r="M23" s="96" t="s">
        <v>18</v>
      </c>
      <c r="N23" s="96" t="s">
        <v>18</v>
      </c>
      <c r="O23" s="96" t="s">
        <v>18</v>
      </c>
      <c r="P23" s="96" t="s">
        <v>18</v>
      </c>
      <c r="Q23" s="96" t="s">
        <v>18</v>
      </c>
      <c r="R23" s="96" t="s">
        <v>18</v>
      </c>
      <c r="S23" s="198">
        <v>0</v>
      </c>
      <c r="T23" s="96" t="s">
        <v>18</v>
      </c>
      <c r="U23" s="96"/>
    </row>
    <row r="24" spans="1:21" ht="45">
      <c r="A24" s="199" t="s">
        <v>661</v>
      </c>
      <c r="B24" s="96" t="s">
        <v>662</v>
      </c>
      <c r="C24" s="96" t="s">
        <v>663</v>
      </c>
      <c r="D24" s="96" t="s">
        <v>664</v>
      </c>
      <c r="E24" s="96" t="s">
        <v>665</v>
      </c>
      <c r="F24" s="96" t="s">
        <v>614</v>
      </c>
      <c r="G24" s="96" t="s">
        <v>18</v>
      </c>
      <c r="H24" s="96" t="s">
        <v>18</v>
      </c>
      <c r="I24" s="96" t="s">
        <v>18</v>
      </c>
      <c r="J24" s="96" t="s">
        <v>18</v>
      </c>
      <c r="K24" s="96" t="s">
        <v>18</v>
      </c>
      <c r="L24" s="96" t="s">
        <v>18</v>
      </c>
      <c r="M24" s="96" t="s">
        <v>18</v>
      </c>
      <c r="N24" s="96" t="s">
        <v>18</v>
      </c>
      <c r="O24" s="96" t="s">
        <v>18</v>
      </c>
      <c r="P24" s="96" t="s">
        <v>18</v>
      </c>
      <c r="Q24" s="96" t="s">
        <v>18</v>
      </c>
      <c r="R24" s="96" t="s">
        <v>18</v>
      </c>
      <c r="S24" s="198">
        <v>800000</v>
      </c>
      <c r="T24" s="96" t="s">
        <v>18</v>
      </c>
      <c r="U24" s="96" t="s">
        <v>18</v>
      </c>
    </row>
    <row r="25" spans="1:21" ht="105">
      <c r="A25" s="199" t="s">
        <v>666</v>
      </c>
      <c r="B25" s="96" t="s">
        <v>667</v>
      </c>
      <c r="C25" s="96" t="s">
        <v>668</v>
      </c>
      <c r="D25" s="96" t="s">
        <v>669</v>
      </c>
      <c r="E25" s="96" t="s">
        <v>670</v>
      </c>
      <c r="F25" s="96" t="s">
        <v>614</v>
      </c>
      <c r="G25" s="96"/>
      <c r="H25" s="96"/>
      <c r="I25" s="96"/>
      <c r="J25" s="96"/>
      <c r="K25" s="96"/>
      <c r="L25" s="96"/>
      <c r="M25" s="96" t="s">
        <v>18</v>
      </c>
      <c r="N25" s="96" t="s">
        <v>18</v>
      </c>
      <c r="O25" s="96" t="s">
        <v>18</v>
      </c>
      <c r="P25" s="96"/>
      <c r="Q25" s="96"/>
      <c r="R25" s="96"/>
      <c r="S25" s="198">
        <v>50000000</v>
      </c>
      <c r="T25" s="96" t="s">
        <v>18</v>
      </c>
      <c r="U25" s="96" t="s">
        <v>18</v>
      </c>
    </row>
    <row r="26" spans="1:21" ht="60">
      <c r="A26" s="199" t="s">
        <v>671</v>
      </c>
      <c r="B26" s="102" t="s">
        <v>672</v>
      </c>
      <c r="C26" s="10" t="s">
        <v>673</v>
      </c>
      <c r="D26" s="96" t="s">
        <v>674</v>
      </c>
      <c r="E26" s="96" t="s">
        <v>675</v>
      </c>
      <c r="F26" s="96" t="s">
        <v>614</v>
      </c>
      <c r="G26" s="96"/>
      <c r="H26" s="96"/>
      <c r="I26" s="96"/>
      <c r="J26" s="96"/>
      <c r="K26" s="96"/>
      <c r="L26" s="96"/>
      <c r="M26" s="96"/>
      <c r="N26" s="96"/>
      <c r="O26" s="96"/>
      <c r="P26" s="96" t="s">
        <v>18</v>
      </c>
      <c r="Q26" s="96" t="s">
        <v>18</v>
      </c>
      <c r="R26" s="96" t="s">
        <v>18</v>
      </c>
      <c r="S26" s="198">
        <v>6000000</v>
      </c>
      <c r="T26" s="96" t="s">
        <v>18</v>
      </c>
      <c r="U26" s="96" t="s">
        <v>18</v>
      </c>
    </row>
    <row r="27" spans="1:21" ht="60">
      <c r="A27" s="199" t="s">
        <v>676</v>
      </c>
      <c r="B27" s="102" t="s">
        <v>677</v>
      </c>
      <c r="C27" s="10" t="s">
        <v>678</v>
      </c>
      <c r="D27" s="96" t="s">
        <v>679</v>
      </c>
      <c r="E27" s="96" t="s">
        <v>680</v>
      </c>
      <c r="F27" s="96" t="s">
        <v>614</v>
      </c>
      <c r="G27" s="96"/>
      <c r="H27" s="96"/>
      <c r="I27" s="96"/>
      <c r="J27" s="96"/>
      <c r="K27" s="96"/>
      <c r="L27" s="96"/>
      <c r="M27" s="96" t="s">
        <v>18</v>
      </c>
      <c r="N27" s="96" t="s">
        <v>18</v>
      </c>
      <c r="O27" s="96" t="s">
        <v>18</v>
      </c>
      <c r="P27" s="96"/>
      <c r="Q27" s="96"/>
      <c r="R27" s="96"/>
      <c r="S27" s="198">
        <v>900000</v>
      </c>
      <c r="T27" s="96" t="s">
        <v>18</v>
      </c>
      <c r="U27" s="96" t="s">
        <v>18</v>
      </c>
    </row>
    <row r="28" spans="1:21" ht="45">
      <c r="A28" s="199" t="s">
        <v>681</v>
      </c>
      <c r="B28" s="102" t="s">
        <v>682</v>
      </c>
      <c r="C28" s="10" t="s">
        <v>683</v>
      </c>
      <c r="D28" s="96" t="s">
        <v>674</v>
      </c>
      <c r="E28" s="96" t="s">
        <v>684</v>
      </c>
      <c r="F28" s="96" t="s">
        <v>614</v>
      </c>
      <c r="G28" s="96"/>
      <c r="H28" s="96"/>
      <c r="I28" s="96"/>
      <c r="J28" s="96" t="s">
        <v>18</v>
      </c>
      <c r="K28" s="96" t="s">
        <v>18</v>
      </c>
      <c r="L28" s="96" t="s">
        <v>18</v>
      </c>
      <c r="M28" s="96"/>
      <c r="N28" s="96"/>
      <c r="O28" s="96"/>
      <c r="P28" s="96"/>
      <c r="Q28" s="96"/>
      <c r="R28" s="96"/>
      <c r="S28" s="198">
        <v>1250000</v>
      </c>
      <c r="T28" s="96"/>
      <c r="U28" s="96" t="s">
        <v>18</v>
      </c>
    </row>
    <row r="29" spans="1:21" ht="78.75">
      <c r="A29" s="199" t="s">
        <v>685</v>
      </c>
      <c r="B29" s="102" t="s">
        <v>682</v>
      </c>
      <c r="C29" s="10" t="s">
        <v>686</v>
      </c>
      <c r="D29" s="96" t="s">
        <v>674</v>
      </c>
      <c r="E29" s="96" t="s">
        <v>687</v>
      </c>
      <c r="F29" s="96" t="s">
        <v>614</v>
      </c>
      <c r="G29" s="96"/>
      <c r="H29" s="96"/>
      <c r="I29" s="96"/>
      <c r="J29" s="96"/>
      <c r="K29" s="96"/>
      <c r="L29" s="96"/>
      <c r="M29" s="96" t="s">
        <v>18</v>
      </c>
      <c r="N29" s="96" t="s">
        <v>18</v>
      </c>
      <c r="O29" s="96" t="s">
        <v>18</v>
      </c>
      <c r="P29" s="96"/>
      <c r="Q29" s="96"/>
      <c r="R29" s="96"/>
      <c r="S29" s="198">
        <v>2600000</v>
      </c>
      <c r="T29" s="96"/>
      <c r="U29" s="96" t="s">
        <v>18</v>
      </c>
    </row>
    <row r="30" spans="1:21" ht="63">
      <c r="A30" s="199" t="s">
        <v>688</v>
      </c>
      <c r="B30" s="96" t="s">
        <v>650</v>
      </c>
      <c r="C30" s="10" t="s">
        <v>689</v>
      </c>
      <c r="D30" s="96" t="s">
        <v>690</v>
      </c>
      <c r="E30" s="96" t="s">
        <v>691</v>
      </c>
      <c r="F30" s="96" t="s">
        <v>614</v>
      </c>
      <c r="G30" s="96"/>
      <c r="H30" s="96"/>
      <c r="I30" s="96"/>
      <c r="J30" s="96" t="s">
        <v>18</v>
      </c>
      <c r="K30" s="96" t="s">
        <v>18</v>
      </c>
      <c r="L30" s="96" t="s">
        <v>18</v>
      </c>
      <c r="M30" s="96"/>
      <c r="N30" s="96"/>
      <c r="O30" s="96"/>
      <c r="P30" s="96"/>
      <c r="Q30" s="96"/>
      <c r="R30" s="96"/>
      <c r="S30" s="198">
        <v>3200000</v>
      </c>
      <c r="T30" s="96"/>
      <c r="U30" s="96" t="s">
        <v>18</v>
      </c>
    </row>
    <row r="31" spans="1:21" ht="15.75">
      <c r="A31" s="200"/>
      <c r="B31" s="200"/>
      <c r="C31" s="201"/>
      <c r="D31" s="201"/>
      <c r="E31" s="201"/>
      <c r="F31" s="201"/>
      <c r="G31" s="201"/>
      <c r="S31" s="192"/>
    </row>
    <row r="32" spans="1:21" ht="15.75">
      <c r="A32" s="200"/>
      <c r="B32" s="200"/>
      <c r="C32" s="202"/>
      <c r="D32" s="202"/>
      <c r="E32" s="202"/>
      <c r="F32" s="201"/>
      <c r="G32" s="201"/>
      <c r="S32" s="203">
        <f>SUM(S12:S31)</f>
        <v>87550000</v>
      </c>
    </row>
    <row r="42" spans="1:3" ht="15.75">
      <c r="A42" s="909"/>
      <c r="B42" s="909"/>
      <c r="C42" s="909"/>
    </row>
    <row r="43" spans="1:3" ht="15.75">
      <c r="A43" s="204"/>
      <c r="B43" s="204"/>
      <c r="C43" s="205"/>
    </row>
    <row r="44" spans="1:3" ht="15.75">
      <c r="A44" s="206"/>
      <c r="B44" s="206"/>
      <c r="C44" s="206"/>
    </row>
    <row r="45" spans="1:3" ht="15.75">
      <c r="A45" s="206"/>
      <c r="B45" s="206"/>
      <c r="C45" s="205"/>
    </row>
    <row r="46" spans="1:3">
      <c r="A46" s="900"/>
      <c r="B46" s="900"/>
      <c r="C46" s="900"/>
    </row>
    <row r="47" spans="1:3">
      <c r="A47" s="900"/>
      <c r="B47" s="900"/>
      <c r="C47" s="900"/>
    </row>
    <row r="48" spans="1:3">
      <c r="A48" s="900"/>
      <c r="B48" s="900"/>
      <c r="C48" s="900"/>
    </row>
    <row r="49" spans="1:3">
      <c r="A49" s="900"/>
      <c r="B49" s="900"/>
      <c r="C49" s="900"/>
    </row>
  </sheetData>
  <mergeCells count="30">
    <mergeCell ref="B6:U6"/>
    <mergeCell ref="A1:U1"/>
    <mergeCell ref="A2:U2"/>
    <mergeCell ref="B3:U3"/>
    <mergeCell ref="B4:U4"/>
    <mergeCell ref="B5:U5"/>
    <mergeCell ref="B7:U7"/>
    <mergeCell ref="G8:R8"/>
    <mergeCell ref="S8:U8"/>
    <mergeCell ref="A9:A11"/>
    <mergeCell ref="B9:B11"/>
    <mergeCell ref="C9:C11"/>
    <mergeCell ref="D9:D11"/>
    <mergeCell ref="E9:E11"/>
    <mergeCell ref="F9:F11"/>
    <mergeCell ref="G9:R9"/>
    <mergeCell ref="A46:C49"/>
    <mergeCell ref="S9:U9"/>
    <mergeCell ref="G10:I10"/>
    <mergeCell ref="J10:L10"/>
    <mergeCell ref="M10:O10"/>
    <mergeCell ref="P10:R10"/>
    <mergeCell ref="S10:S11"/>
    <mergeCell ref="T10:T11"/>
    <mergeCell ref="U10:U11"/>
    <mergeCell ref="A21:A22"/>
    <mergeCell ref="B21:B22"/>
    <mergeCell ref="E21:E22"/>
    <mergeCell ref="F21:F22"/>
    <mergeCell ref="A42:C42"/>
  </mergeCells>
  <conditionalFormatting sqref="B4:B7">
    <cfRule type="top10" dxfId="0" priority="1" rank="10"/>
  </conditionalFormatting>
  <pageMargins left="0.25" right="0.25" top="0.75" bottom="0.75" header="0.3" footer="0.3"/>
  <pageSetup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0174-02B0-4641-B426-6B29CE046A42}">
  <sheetPr>
    <pageSetUpPr fitToPage="1"/>
  </sheetPr>
  <dimension ref="A1:U38"/>
  <sheetViews>
    <sheetView view="pageBreakPreview" zoomScale="70" zoomScaleNormal="80" zoomScaleSheetLayoutView="70" workbookViewId="0">
      <selection activeCell="A5" sqref="A5"/>
    </sheetView>
  </sheetViews>
  <sheetFormatPr baseColWidth="10" defaultColWidth="11.42578125" defaultRowHeight="15"/>
  <cols>
    <col min="1" max="1" width="30.28515625" customWidth="1"/>
    <col min="2" max="2" width="22.28515625" customWidth="1"/>
    <col min="4" max="4" width="38.42578125" customWidth="1"/>
    <col min="5" max="5" width="22.28515625" customWidth="1"/>
    <col min="6" max="6" width="16.42578125" customWidth="1"/>
    <col min="7" max="18" width="6.5703125" bestFit="1" customWidth="1"/>
    <col min="19" max="19" width="31.28515625" customWidth="1"/>
  </cols>
  <sheetData>
    <row r="1" spans="1:21" ht="23.25">
      <c r="A1" s="691" t="s">
        <v>0</v>
      </c>
      <c r="B1" s="692"/>
      <c r="C1" s="692"/>
      <c r="D1" s="692"/>
      <c r="E1" s="692"/>
      <c r="F1" s="692"/>
      <c r="G1" s="692"/>
      <c r="H1" s="692"/>
      <c r="I1" s="692"/>
      <c r="J1" s="692"/>
      <c r="K1" s="692"/>
      <c r="L1" s="692"/>
      <c r="M1" s="692"/>
      <c r="N1" s="692"/>
      <c r="O1" s="692"/>
      <c r="P1" s="692"/>
      <c r="Q1" s="692"/>
      <c r="R1" s="692"/>
      <c r="S1" s="692"/>
      <c r="T1" s="692"/>
      <c r="U1" s="693"/>
    </row>
    <row r="2" spans="1:21" ht="25.5">
      <c r="A2" s="694" t="s">
        <v>397</v>
      </c>
      <c r="B2" s="424"/>
      <c r="C2" s="424"/>
      <c r="D2" s="424"/>
      <c r="E2" s="424"/>
      <c r="F2" s="424"/>
      <c r="G2" s="424"/>
      <c r="H2" s="424"/>
      <c r="I2" s="424"/>
      <c r="J2" s="424"/>
      <c r="K2" s="424"/>
      <c r="L2" s="424"/>
      <c r="M2" s="424"/>
      <c r="N2" s="424"/>
      <c r="O2" s="424"/>
      <c r="P2" s="424"/>
      <c r="Q2" s="424"/>
      <c r="R2" s="424"/>
      <c r="S2" s="424"/>
      <c r="T2" s="424"/>
      <c r="U2" s="695"/>
    </row>
    <row r="3" spans="1:21">
      <c r="A3" s="175"/>
      <c r="U3" s="176"/>
    </row>
    <row r="4" spans="1:21">
      <c r="A4" s="1" t="s">
        <v>1</v>
      </c>
      <c r="B4" s="661" t="s">
        <v>398</v>
      </c>
      <c r="C4" s="661"/>
      <c r="D4" s="661"/>
      <c r="E4" s="661"/>
      <c r="F4" s="661"/>
      <c r="G4" s="661"/>
      <c r="H4" s="661"/>
      <c r="I4" s="661"/>
      <c r="J4" s="661"/>
      <c r="K4" s="661"/>
      <c r="L4" s="661"/>
      <c r="M4" s="661"/>
      <c r="N4" s="661"/>
      <c r="O4" s="661"/>
      <c r="P4" s="661"/>
      <c r="Q4" s="661"/>
      <c r="R4" s="661"/>
      <c r="S4" s="661"/>
      <c r="T4" s="661"/>
      <c r="U4" s="661"/>
    </row>
    <row r="5" spans="1:21">
      <c r="A5" s="177" t="s">
        <v>371</v>
      </c>
      <c r="B5" s="428" t="s">
        <v>399</v>
      </c>
      <c r="C5" s="428"/>
      <c r="D5" s="428"/>
      <c r="E5" s="428"/>
      <c r="F5" s="428"/>
      <c r="G5" s="428"/>
      <c r="H5" s="428"/>
      <c r="I5" s="428"/>
      <c r="J5" s="428"/>
      <c r="K5" s="428"/>
      <c r="L5" s="428"/>
      <c r="M5" s="428"/>
      <c r="N5" s="428"/>
      <c r="O5" s="428"/>
      <c r="P5" s="428"/>
      <c r="Q5" s="428"/>
      <c r="R5" s="428"/>
      <c r="S5" s="428"/>
      <c r="T5" s="428"/>
      <c r="U5" s="428"/>
    </row>
    <row r="6" spans="1:21" ht="24" customHeight="1">
      <c r="A6" s="2" t="s">
        <v>373</v>
      </c>
      <c r="B6" s="430" t="s">
        <v>400</v>
      </c>
      <c r="C6" s="430"/>
      <c r="D6" s="430"/>
      <c r="E6" s="430"/>
      <c r="F6" s="430"/>
      <c r="G6" s="430"/>
      <c r="H6" s="430"/>
      <c r="I6" s="430"/>
      <c r="J6" s="430"/>
      <c r="K6" s="430"/>
      <c r="L6" s="430"/>
      <c r="M6" s="430"/>
      <c r="N6" s="430"/>
      <c r="O6" s="430"/>
      <c r="P6" s="430"/>
      <c r="Q6" s="430"/>
      <c r="R6" s="430"/>
      <c r="S6" s="430"/>
      <c r="T6" s="430"/>
      <c r="U6" s="430"/>
    </row>
    <row r="7" spans="1:21" ht="17.25" customHeight="1">
      <c r="A7" s="169" t="s">
        <v>401</v>
      </c>
      <c r="B7" s="736" t="s">
        <v>402</v>
      </c>
      <c r="C7" s="737"/>
      <c r="D7" s="737"/>
      <c r="E7" s="737"/>
      <c r="F7" s="737"/>
      <c r="G7" s="737"/>
      <c r="H7" s="737"/>
      <c r="I7" s="737"/>
      <c r="J7" s="737"/>
      <c r="K7" s="737"/>
      <c r="L7" s="737"/>
      <c r="M7" s="737"/>
      <c r="N7" s="737"/>
      <c r="O7" s="737"/>
      <c r="P7" s="737"/>
      <c r="Q7" s="737"/>
      <c r="R7" s="737"/>
      <c r="S7" s="737"/>
      <c r="T7" s="737"/>
      <c r="U7" s="738"/>
    </row>
    <row r="8" spans="1:21">
      <c r="A8" s="3">
        <v>1</v>
      </c>
      <c r="B8" s="3">
        <v>2</v>
      </c>
      <c r="C8" s="3">
        <v>3</v>
      </c>
      <c r="D8" s="3">
        <v>4</v>
      </c>
      <c r="E8" s="3">
        <v>5</v>
      </c>
      <c r="F8" s="3">
        <v>6</v>
      </c>
      <c r="G8" s="432">
        <v>7</v>
      </c>
      <c r="H8" s="432"/>
      <c r="I8" s="432"/>
      <c r="J8" s="432"/>
      <c r="K8" s="432"/>
      <c r="L8" s="432"/>
      <c r="M8" s="432"/>
      <c r="N8" s="432"/>
      <c r="O8" s="432"/>
      <c r="P8" s="432"/>
      <c r="Q8" s="432"/>
      <c r="R8" s="432"/>
      <c r="S8" s="433">
        <v>8</v>
      </c>
      <c r="T8" s="434"/>
      <c r="U8" s="435"/>
    </row>
    <row r="9" spans="1:21">
      <c r="A9" s="432" t="s">
        <v>3</v>
      </c>
      <c r="B9" s="432" t="s">
        <v>4</v>
      </c>
      <c r="C9" s="432" t="s">
        <v>5</v>
      </c>
      <c r="D9" s="432" t="s">
        <v>6</v>
      </c>
      <c r="E9" s="432" t="s">
        <v>7</v>
      </c>
      <c r="F9" s="432" t="s">
        <v>8</v>
      </c>
      <c r="G9" s="432" t="s">
        <v>9</v>
      </c>
      <c r="H9" s="432"/>
      <c r="I9" s="432"/>
      <c r="J9" s="432"/>
      <c r="K9" s="432"/>
      <c r="L9" s="432"/>
      <c r="M9" s="432"/>
      <c r="N9" s="432"/>
      <c r="O9" s="432"/>
      <c r="P9" s="432"/>
      <c r="Q9" s="432"/>
      <c r="R9" s="432"/>
      <c r="S9" s="436" t="s">
        <v>10</v>
      </c>
      <c r="T9" s="437"/>
      <c r="U9" s="438"/>
    </row>
    <row r="10" spans="1:21">
      <c r="A10" s="432"/>
      <c r="B10" s="432"/>
      <c r="C10" s="432"/>
      <c r="D10" s="432"/>
      <c r="E10" s="432"/>
      <c r="F10" s="432"/>
      <c r="G10" s="432" t="s">
        <v>11</v>
      </c>
      <c r="H10" s="432"/>
      <c r="I10" s="432"/>
      <c r="J10" s="432" t="s">
        <v>12</v>
      </c>
      <c r="K10" s="432"/>
      <c r="L10" s="432"/>
      <c r="M10" s="432" t="s">
        <v>13</v>
      </c>
      <c r="N10" s="432"/>
      <c r="O10" s="432"/>
      <c r="P10" s="432" t="s">
        <v>14</v>
      </c>
      <c r="Q10" s="432"/>
      <c r="R10" s="432"/>
      <c r="S10" s="439" t="s">
        <v>15</v>
      </c>
      <c r="T10" s="439" t="s">
        <v>16</v>
      </c>
      <c r="U10" s="439" t="s">
        <v>17</v>
      </c>
    </row>
    <row r="11" spans="1:21">
      <c r="A11" s="432"/>
      <c r="B11" s="432"/>
      <c r="C11" s="432"/>
      <c r="D11" s="432"/>
      <c r="E11" s="432"/>
      <c r="F11" s="432"/>
      <c r="G11" s="3">
        <v>1</v>
      </c>
      <c r="H11" s="3">
        <v>2</v>
      </c>
      <c r="I11" s="3">
        <v>3</v>
      </c>
      <c r="J11" s="3">
        <v>4</v>
      </c>
      <c r="K11" s="3">
        <v>5</v>
      </c>
      <c r="L11" s="3">
        <v>6</v>
      </c>
      <c r="M11" s="3">
        <v>7</v>
      </c>
      <c r="N11" s="3">
        <v>8</v>
      </c>
      <c r="O11" s="3">
        <v>9</v>
      </c>
      <c r="P11" s="3">
        <v>10</v>
      </c>
      <c r="Q11" s="3">
        <v>11</v>
      </c>
      <c r="R11" s="3">
        <v>12</v>
      </c>
      <c r="S11" s="440"/>
      <c r="T11" s="440"/>
      <c r="U11" s="440"/>
    </row>
    <row r="12" spans="1:21" ht="31.5">
      <c r="A12" s="472" t="s">
        <v>403</v>
      </c>
      <c r="B12" s="473" t="s">
        <v>404</v>
      </c>
      <c r="C12" s="925">
        <v>1</v>
      </c>
      <c r="D12" s="178" t="s">
        <v>405</v>
      </c>
      <c r="E12" s="473" t="s">
        <v>406</v>
      </c>
      <c r="F12" s="473" t="s">
        <v>407</v>
      </c>
      <c r="G12" s="925">
        <v>1</v>
      </c>
      <c r="H12" s="925">
        <v>1</v>
      </c>
      <c r="I12" s="925">
        <v>1</v>
      </c>
      <c r="J12" s="925">
        <v>1</v>
      </c>
      <c r="K12" s="925">
        <v>1</v>
      </c>
      <c r="L12" s="925">
        <v>1</v>
      </c>
      <c r="M12" s="925">
        <v>1</v>
      </c>
      <c r="N12" s="925">
        <v>1</v>
      </c>
      <c r="O12" s="925">
        <v>1</v>
      </c>
      <c r="P12" s="925">
        <v>1</v>
      </c>
      <c r="Q12" s="925">
        <v>1</v>
      </c>
      <c r="R12" s="925">
        <v>1</v>
      </c>
      <c r="S12" s="923"/>
      <c r="T12" s="923"/>
      <c r="U12" s="923"/>
    </row>
    <row r="13" spans="1:21" ht="31.5">
      <c r="A13" s="472"/>
      <c r="B13" s="473"/>
      <c r="C13" s="925"/>
      <c r="D13" s="178" t="s">
        <v>408</v>
      </c>
      <c r="E13" s="473"/>
      <c r="F13" s="473"/>
      <c r="G13" s="925"/>
      <c r="H13" s="925"/>
      <c r="I13" s="925"/>
      <c r="J13" s="925"/>
      <c r="K13" s="925"/>
      <c r="L13" s="925"/>
      <c r="M13" s="925"/>
      <c r="N13" s="925"/>
      <c r="O13" s="925"/>
      <c r="P13" s="925"/>
      <c r="Q13" s="925"/>
      <c r="R13" s="925"/>
      <c r="S13" s="923"/>
      <c r="T13" s="923"/>
      <c r="U13" s="923"/>
    </row>
    <row r="14" spans="1:21" ht="31.5">
      <c r="A14" s="472"/>
      <c r="B14" s="473"/>
      <c r="C14" s="925"/>
      <c r="D14" s="178" t="s">
        <v>409</v>
      </c>
      <c r="E14" s="473"/>
      <c r="F14" s="473"/>
      <c r="G14" s="925"/>
      <c r="H14" s="925"/>
      <c r="I14" s="925"/>
      <c r="J14" s="925"/>
      <c r="K14" s="925"/>
      <c r="L14" s="925"/>
      <c r="M14" s="925"/>
      <c r="N14" s="925"/>
      <c r="O14" s="925"/>
      <c r="P14" s="925"/>
      <c r="Q14" s="925"/>
      <c r="R14" s="925"/>
      <c r="S14" s="923"/>
      <c r="T14" s="923"/>
      <c r="U14" s="923"/>
    </row>
    <row r="15" spans="1:21" ht="31.5" customHeight="1">
      <c r="A15" s="472" t="s">
        <v>410</v>
      </c>
      <c r="B15" s="473" t="s">
        <v>404</v>
      </c>
      <c r="C15" s="925">
        <v>1</v>
      </c>
      <c r="D15" s="178" t="s">
        <v>405</v>
      </c>
      <c r="E15" s="473" t="s">
        <v>411</v>
      </c>
      <c r="F15" s="473" t="s">
        <v>407</v>
      </c>
      <c r="G15" s="925">
        <v>1</v>
      </c>
      <c r="H15" s="925">
        <v>1</v>
      </c>
      <c r="I15" s="925">
        <v>1</v>
      </c>
      <c r="J15" s="925">
        <v>1</v>
      </c>
      <c r="K15" s="925">
        <v>1</v>
      </c>
      <c r="L15" s="925">
        <v>1</v>
      </c>
      <c r="M15" s="925">
        <v>1</v>
      </c>
      <c r="N15" s="925">
        <v>1</v>
      </c>
      <c r="O15" s="925">
        <v>1</v>
      </c>
      <c r="P15" s="925">
        <v>1</v>
      </c>
      <c r="Q15" s="925">
        <v>1</v>
      </c>
      <c r="R15" s="925">
        <v>1</v>
      </c>
      <c r="S15" s="926" t="s">
        <v>412</v>
      </c>
      <c r="T15" s="923"/>
      <c r="U15" s="923"/>
    </row>
    <row r="16" spans="1:21" ht="31.5">
      <c r="A16" s="472"/>
      <c r="B16" s="473"/>
      <c r="C16" s="925"/>
      <c r="D16" s="178" t="s">
        <v>408</v>
      </c>
      <c r="E16" s="473"/>
      <c r="F16" s="473"/>
      <c r="G16" s="925"/>
      <c r="H16" s="925"/>
      <c r="I16" s="925"/>
      <c r="J16" s="925"/>
      <c r="K16" s="925"/>
      <c r="L16" s="925"/>
      <c r="M16" s="925"/>
      <c r="N16" s="925"/>
      <c r="O16" s="925"/>
      <c r="P16" s="925"/>
      <c r="Q16" s="925"/>
      <c r="R16" s="925"/>
      <c r="S16" s="926"/>
      <c r="T16" s="923"/>
      <c r="U16" s="923"/>
    </row>
    <row r="17" spans="1:21" ht="63">
      <c r="A17" s="472"/>
      <c r="B17" s="473"/>
      <c r="C17" s="925"/>
      <c r="D17" s="178" t="s">
        <v>413</v>
      </c>
      <c r="E17" s="473"/>
      <c r="F17" s="473"/>
      <c r="G17" s="925"/>
      <c r="H17" s="925"/>
      <c r="I17" s="925"/>
      <c r="J17" s="925"/>
      <c r="K17" s="925"/>
      <c r="L17" s="925"/>
      <c r="M17" s="925"/>
      <c r="N17" s="925"/>
      <c r="O17" s="925"/>
      <c r="P17" s="925"/>
      <c r="Q17" s="925"/>
      <c r="R17" s="925"/>
      <c r="S17" s="926"/>
      <c r="T17" s="923"/>
      <c r="U17" s="923"/>
    </row>
    <row r="18" spans="1:21" ht="47.25">
      <c r="A18" s="472" t="s">
        <v>414</v>
      </c>
      <c r="B18" s="473" t="s">
        <v>415</v>
      </c>
      <c r="C18" s="925">
        <v>1</v>
      </c>
      <c r="D18" s="178" t="s">
        <v>416</v>
      </c>
      <c r="E18" s="473" t="s">
        <v>417</v>
      </c>
      <c r="F18" s="473" t="s">
        <v>407</v>
      </c>
      <c r="G18" s="924">
        <v>1</v>
      </c>
      <c r="H18" s="924">
        <v>1</v>
      </c>
      <c r="I18" s="924">
        <v>1</v>
      </c>
      <c r="J18" s="924">
        <v>1</v>
      </c>
      <c r="K18" s="924">
        <v>1</v>
      </c>
      <c r="L18" s="924">
        <v>1</v>
      </c>
      <c r="M18" s="924">
        <v>1</v>
      </c>
      <c r="N18" s="924">
        <v>1</v>
      </c>
      <c r="O18" s="924">
        <v>1</v>
      </c>
      <c r="P18" s="924">
        <v>1</v>
      </c>
      <c r="Q18" s="924">
        <v>1</v>
      </c>
      <c r="R18" s="924">
        <v>1</v>
      </c>
      <c r="S18" s="923"/>
      <c r="T18" s="923"/>
      <c r="U18" s="923"/>
    </row>
    <row r="19" spans="1:21" ht="47.25">
      <c r="A19" s="472"/>
      <c r="B19" s="473"/>
      <c r="C19" s="925"/>
      <c r="D19" s="178" t="s">
        <v>418</v>
      </c>
      <c r="E19" s="473"/>
      <c r="F19" s="473"/>
      <c r="G19" s="924"/>
      <c r="H19" s="924"/>
      <c r="I19" s="924"/>
      <c r="J19" s="924"/>
      <c r="K19" s="924"/>
      <c r="L19" s="924"/>
      <c r="M19" s="924"/>
      <c r="N19" s="924"/>
      <c r="O19" s="924"/>
      <c r="P19" s="924"/>
      <c r="Q19" s="924"/>
      <c r="R19" s="924"/>
      <c r="S19" s="923"/>
      <c r="T19" s="923"/>
      <c r="U19" s="923"/>
    </row>
    <row r="20" spans="1:21" ht="78.75">
      <c r="A20" s="472" t="s">
        <v>419</v>
      </c>
      <c r="B20" s="473" t="s">
        <v>420</v>
      </c>
      <c r="C20" s="925">
        <v>1</v>
      </c>
      <c r="D20" s="178" t="s">
        <v>421</v>
      </c>
      <c r="E20" s="473" t="s">
        <v>422</v>
      </c>
      <c r="F20" s="473" t="s">
        <v>407</v>
      </c>
      <c r="G20" s="924">
        <v>1</v>
      </c>
      <c r="H20" s="924">
        <v>1</v>
      </c>
      <c r="I20" s="924">
        <v>1</v>
      </c>
      <c r="J20" s="924">
        <v>1</v>
      </c>
      <c r="K20" s="924">
        <v>1</v>
      </c>
      <c r="L20" s="924">
        <v>1</v>
      </c>
      <c r="M20" s="924">
        <v>1</v>
      </c>
      <c r="N20" s="924">
        <v>1</v>
      </c>
      <c r="O20" s="924">
        <v>1</v>
      </c>
      <c r="P20" s="924">
        <v>1</v>
      </c>
      <c r="Q20" s="924">
        <v>1</v>
      </c>
      <c r="R20" s="924">
        <v>1</v>
      </c>
      <c r="S20" s="923"/>
      <c r="T20" s="923"/>
      <c r="U20" s="923"/>
    </row>
    <row r="21" spans="1:21" ht="47.25">
      <c r="A21" s="472"/>
      <c r="B21" s="473"/>
      <c r="C21" s="925"/>
      <c r="D21" s="178" t="s">
        <v>423</v>
      </c>
      <c r="E21" s="473"/>
      <c r="F21" s="473"/>
      <c r="G21" s="924"/>
      <c r="H21" s="924"/>
      <c r="I21" s="924"/>
      <c r="J21" s="924"/>
      <c r="K21" s="924"/>
      <c r="L21" s="924"/>
      <c r="M21" s="924"/>
      <c r="N21" s="924"/>
      <c r="O21" s="924"/>
      <c r="P21" s="924"/>
      <c r="Q21" s="924"/>
      <c r="R21" s="924"/>
      <c r="S21" s="923"/>
      <c r="T21" s="923"/>
      <c r="U21" s="923"/>
    </row>
    <row r="22" spans="1:21" ht="47.25">
      <c r="A22" s="472"/>
      <c r="B22" s="473"/>
      <c r="C22" s="925"/>
      <c r="D22" s="180" t="s">
        <v>424</v>
      </c>
      <c r="E22" s="473"/>
      <c r="F22" s="473"/>
      <c r="G22" s="924"/>
      <c r="H22" s="924"/>
      <c r="I22" s="924"/>
      <c r="J22" s="924"/>
      <c r="K22" s="924"/>
      <c r="L22" s="924"/>
      <c r="M22" s="924"/>
      <c r="N22" s="924"/>
      <c r="O22" s="924"/>
      <c r="P22" s="924"/>
      <c r="Q22" s="924"/>
      <c r="R22" s="924"/>
      <c r="S22" s="923"/>
      <c r="T22" s="923"/>
      <c r="U22" s="923"/>
    </row>
    <row r="23" spans="1:21" ht="65.25" customHeight="1">
      <c r="A23" s="687" t="s">
        <v>425</v>
      </c>
      <c r="B23" s="920" t="s">
        <v>426</v>
      </c>
      <c r="C23" s="686">
        <v>7</v>
      </c>
      <c r="D23" s="183" t="s">
        <v>427</v>
      </c>
      <c r="E23" s="181" t="s">
        <v>428</v>
      </c>
      <c r="F23" s="920" t="s">
        <v>429</v>
      </c>
      <c r="G23" s="686">
        <v>0</v>
      </c>
      <c r="H23" s="686">
        <v>0</v>
      </c>
      <c r="I23" s="686">
        <v>0</v>
      </c>
      <c r="J23" s="686">
        <v>1</v>
      </c>
      <c r="K23" s="686">
        <v>1</v>
      </c>
      <c r="L23" s="686">
        <v>1</v>
      </c>
      <c r="M23" s="686">
        <v>1</v>
      </c>
      <c r="N23" s="686">
        <v>1</v>
      </c>
      <c r="O23" s="686">
        <v>1</v>
      </c>
      <c r="P23" s="686">
        <v>1</v>
      </c>
      <c r="Q23" s="686">
        <v>0</v>
      </c>
      <c r="R23" s="686">
        <v>0</v>
      </c>
      <c r="S23" s="920"/>
      <c r="T23" s="686"/>
      <c r="U23" s="686"/>
    </row>
    <row r="24" spans="1:21" ht="126.75" customHeight="1">
      <c r="A24" s="687"/>
      <c r="B24" s="920"/>
      <c r="C24" s="686"/>
      <c r="D24" s="183" t="s">
        <v>430</v>
      </c>
      <c r="E24" s="181" t="s">
        <v>431</v>
      </c>
      <c r="F24" s="920"/>
      <c r="G24" s="686"/>
      <c r="H24" s="686"/>
      <c r="I24" s="686"/>
      <c r="J24" s="686"/>
      <c r="K24" s="686"/>
      <c r="L24" s="686"/>
      <c r="M24" s="686"/>
      <c r="N24" s="686"/>
      <c r="O24" s="686"/>
      <c r="P24" s="686"/>
      <c r="Q24" s="686"/>
      <c r="R24" s="686"/>
      <c r="S24" s="920"/>
      <c r="T24" s="686"/>
      <c r="U24" s="686"/>
    </row>
    <row r="25" spans="1:21" ht="106.5" customHeight="1">
      <c r="A25" s="687"/>
      <c r="B25" s="920"/>
      <c r="C25" s="686"/>
      <c r="D25" s="183" t="s">
        <v>432</v>
      </c>
      <c r="E25" s="181" t="s">
        <v>433</v>
      </c>
      <c r="F25" s="920"/>
      <c r="G25" s="686"/>
      <c r="H25" s="686"/>
      <c r="I25" s="686"/>
      <c r="J25" s="686"/>
      <c r="K25" s="686"/>
      <c r="L25" s="686"/>
      <c r="M25" s="686"/>
      <c r="N25" s="686"/>
      <c r="O25" s="686"/>
      <c r="P25" s="686"/>
      <c r="Q25" s="686"/>
      <c r="R25" s="686"/>
      <c r="S25" s="920"/>
      <c r="T25" s="686"/>
      <c r="U25" s="686"/>
    </row>
    <row r="26" spans="1:21" ht="61.5" customHeight="1">
      <c r="A26" s="687"/>
      <c r="B26" s="920"/>
      <c r="C26" s="686"/>
      <c r="D26" s="183" t="s">
        <v>434</v>
      </c>
      <c r="E26" s="181" t="s">
        <v>435</v>
      </c>
      <c r="F26" s="920"/>
      <c r="G26" s="686"/>
      <c r="H26" s="686"/>
      <c r="I26" s="686"/>
      <c r="J26" s="686"/>
      <c r="K26" s="686"/>
      <c r="L26" s="686"/>
      <c r="M26" s="686"/>
      <c r="N26" s="686"/>
      <c r="O26" s="686"/>
      <c r="P26" s="686"/>
      <c r="Q26" s="686"/>
      <c r="R26" s="686"/>
      <c r="S26" s="920"/>
      <c r="T26" s="686"/>
      <c r="U26" s="686"/>
    </row>
    <row r="27" spans="1:21" ht="48.75" customHeight="1">
      <c r="A27" s="687"/>
      <c r="B27" s="920"/>
      <c r="C27" s="686"/>
      <c r="D27" s="183" t="s">
        <v>436</v>
      </c>
      <c r="E27" s="181" t="s">
        <v>437</v>
      </c>
      <c r="F27" s="920"/>
      <c r="G27" s="686"/>
      <c r="H27" s="686"/>
      <c r="I27" s="686"/>
      <c r="J27" s="686"/>
      <c r="K27" s="686"/>
      <c r="L27" s="686"/>
      <c r="M27" s="686"/>
      <c r="N27" s="686"/>
      <c r="O27" s="686"/>
      <c r="P27" s="686"/>
      <c r="Q27" s="686"/>
      <c r="R27" s="686"/>
      <c r="S27" s="920"/>
      <c r="T27" s="686"/>
      <c r="U27" s="686"/>
    </row>
    <row r="28" spans="1:21" ht="56.25">
      <c r="A28" s="687"/>
      <c r="B28" s="920"/>
      <c r="C28" s="686"/>
      <c r="D28" s="183" t="s">
        <v>438</v>
      </c>
      <c r="E28" s="181" t="s">
        <v>439</v>
      </c>
      <c r="F28" s="920"/>
      <c r="G28" s="686"/>
      <c r="H28" s="686"/>
      <c r="I28" s="686"/>
      <c r="J28" s="686"/>
      <c r="K28" s="686"/>
      <c r="L28" s="686"/>
      <c r="M28" s="686"/>
      <c r="N28" s="686"/>
      <c r="O28" s="686"/>
      <c r="P28" s="686"/>
      <c r="Q28" s="686"/>
      <c r="R28" s="686"/>
      <c r="S28" s="920"/>
      <c r="T28" s="686"/>
      <c r="U28" s="686"/>
    </row>
    <row r="29" spans="1:21" ht="75">
      <c r="A29" s="687" t="s">
        <v>440</v>
      </c>
      <c r="B29" s="920" t="s">
        <v>441</v>
      </c>
      <c r="C29" s="686">
        <v>25</v>
      </c>
      <c r="D29" s="183" t="s">
        <v>442</v>
      </c>
      <c r="E29" s="181" t="s">
        <v>428</v>
      </c>
      <c r="F29" s="920" t="s">
        <v>429</v>
      </c>
      <c r="G29" s="686">
        <v>0</v>
      </c>
      <c r="H29" s="686">
        <v>0</v>
      </c>
      <c r="I29" s="686">
        <v>0</v>
      </c>
      <c r="J29" s="686">
        <v>0</v>
      </c>
      <c r="K29" s="686">
        <v>1</v>
      </c>
      <c r="L29" s="686">
        <v>2</v>
      </c>
      <c r="M29" s="686">
        <v>3</v>
      </c>
      <c r="N29" s="686">
        <v>4</v>
      </c>
      <c r="O29" s="686">
        <v>4</v>
      </c>
      <c r="P29" s="686">
        <v>5</v>
      </c>
      <c r="Q29" s="686">
        <v>5</v>
      </c>
      <c r="R29" s="686">
        <v>0</v>
      </c>
      <c r="S29" s="922"/>
      <c r="T29" s="686"/>
      <c r="U29" s="686"/>
    </row>
    <row r="30" spans="1:21" ht="66" customHeight="1">
      <c r="A30" s="687"/>
      <c r="B30" s="920"/>
      <c r="C30" s="686"/>
      <c r="D30" s="183" t="s">
        <v>443</v>
      </c>
      <c r="E30" s="181" t="s">
        <v>431</v>
      </c>
      <c r="F30" s="920"/>
      <c r="G30" s="686"/>
      <c r="H30" s="686"/>
      <c r="I30" s="686"/>
      <c r="J30" s="686"/>
      <c r="K30" s="686"/>
      <c r="L30" s="686"/>
      <c r="M30" s="686"/>
      <c r="N30" s="686"/>
      <c r="O30" s="686"/>
      <c r="P30" s="686"/>
      <c r="Q30" s="686"/>
      <c r="R30" s="686"/>
      <c r="S30" s="922"/>
      <c r="T30" s="686"/>
      <c r="U30" s="686"/>
    </row>
    <row r="31" spans="1:21" ht="138.75" customHeight="1">
      <c r="A31" s="687"/>
      <c r="B31" s="920"/>
      <c r="C31" s="686"/>
      <c r="D31" s="183" t="s">
        <v>444</v>
      </c>
      <c r="E31" s="920" t="s">
        <v>433</v>
      </c>
      <c r="F31" s="920"/>
      <c r="G31" s="686"/>
      <c r="H31" s="686"/>
      <c r="I31" s="686"/>
      <c r="J31" s="686"/>
      <c r="K31" s="686"/>
      <c r="L31" s="686"/>
      <c r="M31" s="686"/>
      <c r="N31" s="686"/>
      <c r="O31" s="686"/>
      <c r="P31" s="686"/>
      <c r="Q31" s="686"/>
      <c r="R31" s="686"/>
      <c r="S31" s="922"/>
      <c r="T31" s="686"/>
      <c r="U31" s="686"/>
    </row>
    <row r="32" spans="1:21" ht="93.75">
      <c r="A32" s="687"/>
      <c r="B32" s="920"/>
      <c r="C32" s="686"/>
      <c r="D32" s="183" t="s">
        <v>445</v>
      </c>
      <c r="E32" s="920"/>
      <c r="F32" s="920"/>
      <c r="G32" s="686"/>
      <c r="H32" s="686"/>
      <c r="I32" s="686"/>
      <c r="J32" s="686"/>
      <c r="K32" s="686"/>
      <c r="L32" s="686"/>
      <c r="M32" s="686"/>
      <c r="N32" s="686"/>
      <c r="O32" s="686"/>
      <c r="P32" s="686"/>
      <c r="Q32" s="686"/>
      <c r="R32" s="686"/>
      <c r="S32" s="922"/>
      <c r="T32" s="686"/>
      <c r="U32" s="686"/>
    </row>
    <row r="33" spans="1:21" ht="56.25" customHeight="1">
      <c r="A33" s="921" t="s">
        <v>446</v>
      </c>
      <c r="B33" s="920" t="s">
        <v>447</v>
      </c>
      <c r="C33" s="920">
        <v>15</v>
      </c>
      <c r="D33" s="183" t="s">
        <v>448</v>
      </c>
      <c r="E33" s="920" t="s">
        <v>449</v>
      </c>
      <c r="F33" s="920" t="s">
        <v>407</v>
      </c>
      <c r="G33" s="185" t="s">
        <v>18</v>
      </c>
      <c r="H33" s="185" t="s">
        <v>18</v>
      </c>
      <c r="I33" s="185"/>
      <c r="J33" s="185"/>
      <c r="K33" s="185"/>
      <c r="L33" s="185"/>
      <c r="M33" s="185"/>
      <c r="N33" s="185"/>
      <c r="O33" s="185"/>
      <c r="P33" s="185"/>
      <c r="Q33" s="185"/>
      <c r="R33" s="185"/>
      <c r="S33" s="920" t="s">
        <v>450</v>
      </c>
      <c r="T33" s="920"/>
      <c r="U33" s="920"/>
    </row>
    <row r="34" spans="1:21" ht="56.25">
      <c r="A34" s="921"/>
      <c r="B34" s="920"/>
      <c r="C34" s="920"/>
      <c r="D34" s="183" t="s">
        <v>451</v>
      </c>
      <c r="E34" s="920"/>
      <c r="F34" s="920"/>
      <c r="G34" s="185"/>
      <c r="H34" s="185"/>
      <c r="I34" s="185" t="s">
        <v>18</v>
      </c>
      <c r="J34" s="185" t="s">
        <v>18</v>
      </c>
      <c r="K34" s="185"/>
      <c r="L34" s="185"/>
      <c r="M34" s="185"/>
      <c r="N34" s="185"/>
      <c r="O34" s="185"/>
      <c r="P34" s="185"/>
      <c r="Q34" s="185"/>
      <c r="R34" s="185"/>
      <c r="S34" s="920"/>
      <c r="T34" s="920"/>
      <c r="U34" s="920"/>
    </row>
    <row r="35" spans="1:21" ht="18.75">
      <c r="A35" s="921"/>
      <c r="B35" s="920"/>
      <c r="C35" s="920"/>
      <c r="D35" s="183" t="s">
        <v>452</v>
      </c>
      <c r="E35" s="920"/>
      <c r="F35" s="920"/>
      <c r="G35" s="185"/>
      <c r="H35" s="185"/>
      <c r="I35" s="185"/>
      <c r="J35" s="185" t="s">
        <v>18</v>
      </c>
      <c r="K35" s="185" t="s">
        <v>18</v>
      </c>
      <c r="L35" s="185"/>
      <c r="M35" s="185"/>
      <c r="N35" s="185"/>
      <c r="O35" s="185"/>
      <c r="P35" s="185"/>
      <c r="Q35" s="185"/>
      <c r="R35" s="185"/>
      <c r="S35" s="920"/>
      <c r="T35" s="920"/>
      <c r="U35" s="920"/>
    </row>
    <row r="36" spans="1:21" ht="37.5">
      <c r="A36" s="921"/>
      <c r="B36" s="920"/>
      <c r="C36" s="920"/>
      <c r="D36" s="183" t="s">
        <v>453</v>
      </c>
      <c r="E36" s="920"/>
      <c r="F36" s="920"/>
      <c r="G36" s="185"/>
      <c r="H36" s="185"/>
      <c r="I36" s="185"/>
      <c r="J36" s="185"/>
      <c r="K36" s="185"/>
      <c r="L36" s="185" t="s">
        <v>18</v>
      </c>
      <c r="M36" s="185"/>
      <c r="N36" s="185"/>
      <c r="O36" s="185"/>
      <c r="P36" s="185"/>
      <c r="Q36" s="185"/>
      <c r="R36" s="185"/>
      <c r="S36" s="920"/>
      <c r="T36" s="920"/>
      <c r="U36" s="920"/>
    </row>
    <row r="37" spans="1:21" ht="18.75">
      <c r="A37" s="921"/>
      <c r="B37" s="920"/>
      <c r="C37" s="920"/>
      <c r="D37" s="183" t="s">
        <v>454</v>
      </c>
      <c r="E37" s="920"/>
      <c r="F37" s="920"/>
      <c r="G37" s="185"/>
      <c r="H37" s="185"/>
      <c r="I37" s="185"/>
      <c r="J37" s="185"/>
      <c r="K37" s="185"/>
      <c r="L37" s="185"/>
      <c r="M37" s="185" t="s">
        <v>18</v>
      </c>
      <c r="N37" s="185"/>
      <c r="O37" s="185"/>
      <c r="P37" s="185"/>
      <c r="Q37" s="185"/>
      <c r="R37" s="185"/>
      <c r="S37" s="920"/>
      <c r="T37" s="920"/>
      <c r="U37" s="920"/>
    </row>
    <row r="38" spans="1:21" ht="37.5">
      <c r="A38" s="921"/>
      <c r="B38" s="920"/>
      <c r="C38" s="920"/>
      <c r="D38" s="183" t="s">
        <v>455</v>
      </c>
      <c r="E38" s="920"/>
      <c r="F38" s="920"/>
      <c r="G38" s="185"/>
      <c r="H38" s="185"/>
      <c r="I38" s="185"/>
      <c r="J38" s="185"/>
      <c r="K38" s="185"/>
      <c r="L38" s="185"/>
      <c r="M38" s="185"/>
      <c r="N38" s="185">
        <v>15</v>
      </c>
      <c r="O38" s="185"/>
      <c r="P38" s="185"/>
      <c r="Q38" s="185"/>
      <c r="R38" s="185"/>
      <c r="S38" s="920"/>
      <c r="T38" s="920"/>
      <c r="U38" s="920"/>
    </row>
  </sheetData>
  <mergeCells count="150">
    <mergeCell ref="U10:U11"/>
    <mergeCell ref="G10:I10"/>
    <mergeCell ref="J10:L10"/>
    <mergeCell ref="M10:O10"/>
    <mergeCell ref="P10:R10"/>
    <mergeCell ref="S10:S11"/>
    <mergeCell ref="T10:T11"/>
    <mergeCell ref="B12:B14"/>
    <mergeCell ref="C12:C14"/>
    <mergeCell ref="E12:E14"/>
    <mergeCell ref="F12:F14"/>
    <mergeCell ref="G12:G14"/>
    <mergeCell ref="H12:H14"/>
    <mergeCell ref="I12:I14"/>
    <mergeCell ref="J12:J14"/>
    <mergeCell ref="A1:U1"/>
    <mergeCell ref="A2:U2"/>
    <mergeCell ref="B4:U4"/>
    <mergeCell ref="B5:U5"/>
    <mergeCell ref="B6:U6"/>
    <mergeCell ref="B7:U7"/>
    <mergeCell ref="G8:R8"/>
    <mergeCell ref="S8:U8"/>
    <mergeCell ref="A9:A11"/>
    <mergeCell ref="B9:B11"/>
    <mergeCell ref="C9:C11"/>
    <mergeCell ref="D9:D11"/>
    <mergeCell ref="E9:E11"/>
    <mergeCell ref="F9:F11"/>
    <mergeCell ref="G9:R9"/>
    <mergeCell ref="S9:U9"/>
    <mergeCell ref="Q12:Q14"/>
    <mergeCell ref="R12:R14"/>
    <mergeCell ref="S12:S14"/>
    <mergeCell ref="T12:T14"/>
    <mergeCell ref="U12:U14"/>
    <mergeCell ref="A15:A17"/>
    <mergeCell ref="B15:B17"/>
    <mergeCell ref="C15:C17"/>
    <mergeCell ref="E15:E17"/>
    <mergeCell ref="F15:F17"/>
    <mergeCell ref="K12:K14"/>
    <mergeCell ref="L12:L14"/>
    <mergeCell ref="M12:M14"/>
    <mergeCell ref="N12:N14"/>
    <mergeCell ref="O12:O14"/>
    <mergeCell ref="P12:P14"/>
    <mergeCell ref="S15:S17"/>
    <mergeCell ref="T15:T17"/>
    <mergeCell ref="U15:U17"/>
    <mergeCell ref="O15:O17"/>
    <mergeCell ref="P15:P17"/>
    <mergeCell ref="Q15:Q17"/>
    <mergeCell ref="R15:R17"/>
    <mergeCell ref="A12:A14"/>
    <mergeCell ref="A18:A19"/>
    <mergeCell ref="B18:B19"/>
    <mergeCell ref="C18:C19"/>
    <mergeCell ref="E18:E19"/>
    <mergeCell ref="F18:F19"/>
    <mergeCell ref="G18:G19"/>
    <mergeCell ref="H18:H19"/>
    <mergeCell ref="M15:M17"/>
    <mergeCell ref="N15:N17"/>
    <mergeCell ref="G15:G17"/>
    <mergeCell ref="H15:H17"/>
    <mergeCell ref="I15:I17"/>
    <mergeCell ref="J15:J17"/>
    <mergeCell ref="K15:K17"/>
    <mergeCell ref="L15:L17"/>
    <mergeCell ref="U18:U19"/>
    <mergeCell ref="A20:A22"/>
    <mergeCell ref="B20:B22"/>
    <mergeCell ref="C20:C22"/>
    <mergeCell ref="E20:E22"/>
    <mergeCell ref="F20:F22"/>
    <mergeCell ref="G20:G22"/>
    <mergeCell ref="H20:H22"/>
    <mergeCell ref="I20:I22"/>
    <mergeCell ref="J20:J22"/>
    <mergeCell ref="O18:O19"/>
    <mergeCell ref="P18:P19"/>
    <mergeCell ref="Q18:Q19"/>
    <mergeCell ref="R18:R19"/>
    <mergeCell ref="S18:S19"/>
    <mergeCell ref="T18:T19"/>
    <mergeCell ref="I18:I19"/>
    <mergeCell ref="J18:J19"/>
    <mergeCell ref="K18:K19"/>
    <mergeCell ref="L18:L19"/>
    <mergeCell ref="M18:M19"/>
    <mergeCell ref="N18:N19"/>
    <mergeCell ref="Q20:Q22"/>
    <mergeCell ref="R20:R22"/>
    <mergeCell ref="S20:S22"/>
    <mergeCell ref="T20:T22"/>
    <mergeCell ref="U20:U22"/>
    <mergeCell ref="A23:A28"/>
    <mergeCell ref="B23:B28"/>
    <mergeCell ref="C23:C28"/>
    <mergeCell ref="F23:F28"/>
    <mergeCell ref="G23:G28"/>
    <mergeCell ref="K20:K22"/>
    <mergeCell ref="L20:L22"/>
    <mergeCell ref="M20:M22"/>
    <mergeCell ref="N20:N22"/>
    <mergeCell ref="O20:O22"/>
    <mergeCell ref="P20:P22"/>
    <mergeCell ref="T23:T28"/>
    <mergeCell ref="U23:U28"/>
    <mergeCell ref="O23:O28"/>
    <mergeCell ref="P23:P28"/>
    <mergeCell ref="Q23:Q28"/>
    <mergeCell ref="R23:R28"/>
    <mergeCell ref="S23:S28"/>
    <mergeCell ref="G29:G32"/>
    <mergeCell ref="H29:H32"/>
    <mergeCell ref="I29:I32"/>
    <mergeCell ref="J29:J32"/>
    <mergeCell ref="N23:N28"/>
    <mergeCell ref="H23:H28"/>
    <mergeCell ref="I23:I28"/>
    <mergeCell ref="J23:J28"/>
    <mergeCell ref="K23:K28"/>
    <mergeCell ref="L23:L28"/>
    <mergeCell ref="M23:M28"/>
    <mergeCell ref="T33:T38"/>
    <mergeCell ref="U33:U38"/>
    <mergeCell ref="A33:A38"/>
    <mergeCell ref="B33:B38"/>
    <mergeCell ref="C33:C38"/>
    <mergeCell ref="E33:E38"/>
    <mergeCell ref="F33:F38"/>
    <mergeCell ref="S33:S38"/>
    <mergeCell ref="Q29:Q32"/>
    <mergeCell ref="R29:R32"/>
    <mergeCell ref="S29:S32"/>
    <mergeCell ref="T29:T32"/>
    <mergeCell ref="U29:U32"/>
    <mergeCell ref="E31:E32"/>
    <mergeCell ref="K29:K32"/>
    <mergeCell ref="L29:L32"/>
    <mergeCell ref="M29:M32"/>
    <mergeCell ref="N29:N32"/>
    <mergeCell ref="O29:O32"/>
    <mergeCell ref="P29:P32"/>
    <mergeCell ref="A29:A32"/>
    <mergeCell ref="B29:B32"/>
    <mergeCell ref="C29:C32"/>
    <mergeCell ref="F29:F32"/>
  </mergeCells>
  <pageMargins left="0.25" right="0.25" top="0.75" bottom="0.75" header="0.3" footer="0.3"/>
  <pageSetup scale="48" fitToHeight="0" orientation="landscape" r:id="rId1"/>
  <rowBreaks count="1" manualBreakCount="1">
    <brk id="22" max="20"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8725-6BF8-4752-A70B-0EEB2A2ACCDF}">
  <sheetPr>
    <pageSetUpPr fitToPage="1"/>
  </sheetPr>
  <dimension ref="A1:U123"/>
  <sheetViews>
    <sheetView view="pageBreakPreview" zoomScale="70" zoomScaleNormal="70" zoomScaleSheetLayoutView="70" workbookViewId="0">
      <selection activeCell="C12" sqref="C12"/>
    </sheetView>
  </sheetViews>
  <sheetFormatPr baseColWidth="10" defaultColWidth="11.42578125" defaultRowHeight="15"/>
  <cols>
    <col min="1" max="1" width="26.42578125" customWidth="1"/>
    <col min="2" max="3" width="16.28515625" customWidth="1"/>
    <col min="4" max="4" width="51.7109375" customWidth="1"/>
    <col min="5" max="5" width="21.7109375" customWidth="1"/>
    <col min="6" max="6" width="25.42578125" customWidth="1"/>
    <col min="7" max="7" width="2.5703125" customWidth="1"/>
    <col min="8" max="8" width="2.7109375" customWidth="1"/>
    <col min="9" max="9" width="3.42578125" bestFit="1" customWidth="1"/>
    <col min="10" max="10" width="3.140625" customWidth="1"/>
    <col min="11" max="11" width="2.7109375" customWidth="1"/>
    <col min="12" max="12" width="2.42578125" customWidth="1"/>
    <col min="13" max="13" width="3" customWidth="1"/>
    <col min="14" max="14" width="3.28515625" customWidth="1"/>
    <col min="15" max="15" width="2.5703125" customWidth="1"/>
    <col min="16" max="16" width="3.28515625" customWidth="1"/>
    <col min="17" max="17" width="3.140625" customWidth="1"/>
    <col min="18" max="18" width="3.28515625" customWidth="1"/>
    <col min="19" max="19" width="7.140625" customWidth="1"/>
    <col min="20" max="20" width="5.5703125" customWidth="1"/>
    <col min="21" max="21" width="7.42578125" customWidth="1"/>
    <col min="22" max="16384" width="11.42578125" style="4"/>
  </cols>
  <sheetData>
    <row r="1" spans="1:21">
      <c r="A1" s="163"/>
      <c r="B1" s="164"/>
      <c r="C1" s="164"/>
      <c r="D1" s="164"/>
      <c r="E1" s="164"/>
      <c r="F1" s="164"/>
      <c r="G1" s="164"/>
      <c r="H1" s="164"/>
      <c r="I1" s="164"/>
      <c r="J1" s="164"/>
      <c r="K1" s="164"/>
      <c r="L1" s="164"/>
      <c r="M1" s="164"/>
      <c r="N1" s="164"/>
      <c r="O1" s="164"/>
      <c r="P1" s="164"/>
      <c r="Q1" s="164"/>
      <c r="R1" s="164"/>
      <c r="S1" s="164"/>
      <c r="T1" s="164"/>
      <c r="U1" s="165"/>
    </row>
    <row r="2" spans="1:21" ht="23.25">
      <c r="A2" s="844" t="s">
        <v>0</v>
      </c>
      <c r="B2" s="422"/>
      <c r="C2" s="422"/>
      <c r="D2" s="422"/>
      <c r="E2" s="422"/>
      <c r="F2" s="422"/>
      <c r="G2" s="422"/>
      <c r="H2" s="422"/>
      <c r="I2" s="422"/>
      <c r="J2" s="422"/>
      <c r="K2" s="422"/>
      <c r="L2" s="422"/>
      <c r="M2" s="422"/>
      <c r="N2" s="422"/>
      <c r="O2" s="422"/>
      <c r="P2" s="422"/>
      <c r="Q2" s="422"/>
      <c r="R2" s="422"/>
      <c r="S2" s="422"/>
      <c r="T2" s="422"/>
      <c r="U2" s="846"/>
    </row>
    <row r="3" spans="1:21" ht="25.5">
      <c r="A3" s="847" t="s">
        <v>21</v>
      </c>
      <c r="B3" s="424"/>
      <c r="C3" s="424"/>
      <c r="D3" s="424"/>
      <c r="E3" s="424"/>
      <c r="F3" s="424"/>
      <c r="G3" s="424"/>
      <c r="H3" s="424"/>
      <c r="I3" s="424"/>
      <c r="J3" s="424"/>
      <c r="K3" s="424"/>
      <c r="L3" s="424"/>
      <c r="M3" s="424"/>
      <c r="N3" s="424"/>
      <c r="O3" s="424"/>
      <c r="P3" s="424"/>
      <c r="Q3" s="424"/>
      <c r="R3" s="424"/>
      <c r="S3" s="424"/>
      <c r="T3" s="424"/>
      <c r="U3" s="849"/>
    </row>
    <row r="4" spans="1:21" ht="15.75" customHeight="1">
      <c r="A4" s="166" t="s">
        <v>1</v>
      </c>
      <c r="B4" s="425" t="s">
        <v>370</v>
      </c>
      <c r="C4" s="426"/>
      <c r="D4" s="426"/>
      <c r="E4" s="426"/>
      <c r="F4" s="426"/>
      <c r="G4" s="426"/>
      <c r="H4" s="426"/>
      <c r="I4" s="426"/>
      <c r="J4" s="426"/>
      <c r="K4" s="426"/>
      <c r="L4" s="426"/>
      <c r="M4" s="426"/>
      <c r="N4" s="426"/>
      <c r="O4" s="426"/>
      <c r="P4" s="426"/>
      <c r="Q4" s="426"/>
      <c r="R4" s="426"/>
      <c r="S4" s="426"/>
      <c r="T4" s="426"/>
      <c r="U4" s="850"/>
    </row>
    <row r="5" spans="1:21" ht="29.45" customHeight="1">
      <c r="A5" s="167" t="s">
        <v>371</v>
      </c>
      <c r="B5" s="428" t="s">
        <v>372</v>
      </c>
      <c r="C5" s="428"/>
      <c r="D5" s="428"/>
      <c r="E5" s="428"/>
      <c r="F5" s="428"/>
      <c r="G5" s="428"/>
      <c r="H5" s="428"/>
      <c r="I5" s="428"/>
      <c r="J5" s="428"/>
      <c r="K5" s="428"/>
      <c r="L5" s="428"/>
      <c r="M5" s="428"/>
      <c r="N5" s="428"/>
      <c r="O5" s="428"/>
      <c r="P5" s="428"/>
      <c r="Q5" s="428"/>
      <c r="R5" s="428"/>
      <c r="S5" s="428"/>
      <c r="T5" s="428"/>
      <c r="U5" s="429"/>
    </row>
    <row r="6" spans="1:21" ht="38.25" customHeight="1">
      <c r="A6" s="168" t="s">
        <v>373</v>
      </c>
      <c r="B6" s="430" t="s">
        <v>374</v>
      </c>
      <c r="C6" s="430"/>
      <c r="D6" s="430"/>
      <c r="E6" s="430"/>
      <c r="F6" s="430"/>
      <c r="G6" s="430"/>
      <c r="H6" s="430"/>
      <c r="I6" s="430"/>
      <c r="J6" s="430"/>
      <c r="K6" s="430"/>
      <c r="L6" s="430"/>
      <c r="M6" s="430"/>
      <c r="N6" s="430"/>
      <c r="O6" s="430"/>
      <c r="P6" s="430"/>
      <c r="Q6" s="430"/>
      <c r="R6" s="430"/>
      <c r="S6" s="430"/>
      <c r="T6" s="430"/>
      <c r="U6" s="431"/>
    </row>
    <row r="7" spans="1:21" ht="29.25" customHeight="1">
      <c r="A7" s="169" t="s">
        <v>375</v>
      </c>
      <c r="B7" s="430" t="s">
        <v>376</v>
      </c>
      <c r="C7" s="430"/>
      <c r="D7" s="430"/>
      <c r="E7" s="430"/>
      <c r="F7" s="430"/>
      <c r="G7" s="430"/>
      <c r="H7" s="430"/>
      <c r="I7" s="430"/>
      <c r="J7" s="430"/>
      <c r="K7" s="430"/>
      <c r="L7" s="430"/>
      <c r="M7" s="430"/>
      <c r="N7" s="430"/>
      <c r="O7" s="430"/>
      <c r="P7" s="430"/>
      <c r="Q7" s="430"/>
      <c r="R7" s="430"/>
      <c r="S7" s="430"/>
      <c r="T7" s="430"/>
      <c r="U7" s="431"/>
    </row>
    <row r="8" spans="1:21">
      <c r="A8" s="3">
        <v>1</v>
      </c>
      <c r="B8" s="3">
        <v>2</v>
      </c>
      <c r="C8" s="3">
        <v>3</v>
      </c>
      <c r="D8" s="3">
        <v>4</v>
      </c>
      <c r="E8" s="3">
        <v>5</v>
      </c>
      <c r="F8" s="3">
        <v>6</v>
      </c>
      <c r="G8" s="432">
        <v>7</v>
      </c>
      <c r="H8" s="432"/>
      <c r="I8" s="432"/>
      <c r="J8" s="432"/>
      <c r="K8" s="432"/>
      <c r="L8" s="432"/>
      <c r="M8" s="432"/>
      <c r="N8" s="432"/>
      <c r="O8" s="432"/>
      <c r="P8" s="432"/>
      <c r="Q8" s="432"/>
      <c r="R8" s="432"/>
      <c r="S8" s="433">
        <v>8</v>
      </c>
      <c r="T8" s="434"/>
      <c r="U8" s="435"/>
    </row>
    <row r="9" spans="1:21" ht="24.75" customHeight="1">
      <c r="A9" s="432" t="s">
        <v>3</v>
      </c>
      <c r="B9" s="432" t="s">
        <v>4</v>
      </c>
      <c r="C9" s="432" t="s">
        <v>5</v>
      </c>
      <c r="D9" s="432" t="s">
        <v>6</v>
      </c>
      <c r="E9" s="432" t="s">
        <v>7</v>
      </c>
      <c r="F9" s="432" t="s">
        <v>8</v>
      </c>
      <c r="G9" s="432" t="s">
        <v>9</v>
      </c>
      <c r="H9" s="432"/>
      <c r="I9" s="432"/>
      <c r="J9" s="432"/>
      <c r="K9" s="432"/>
      <c r="L9" s="432"/>
      <c r="M9" s="432"/>
      <c r="N9" s="432"/>
      <c r="O9" s="432"/>
      <c r="P9" s="432"/>
      <c r="Q9" s="432"/>
      <c r="R9" s="432"/>
      <c r="S9" s="436" t="s">
        <v>10</v>
      </c>
      <c r="T9" s="437"/>
      <c r="U9" s="438"/>
    </row>
    <row r="10" spans="1:21" ht="15" customHeight="1">
      <c r="A10" s="432"/>
      <c r="B10" s="432"/>
      <c r="C10" s="432"/>
      <c r="D10" s="432"/>
      <c r="E10" s="432"/>
      <c r="F10" s="432"/>
      <c r="G10" s="432" t="s">
        <v>11</v>
      </c>
      <c r="H10" s="432"/>
      <c r="I10" s="432"/>
      <c r="J10" s="432" t="s">
        <v>12</v>
      </c>
      <c r="K10" s="432"/>
      <c r="L10" s="432"/>
      <c r="M10" s="432" t="s">
        <v>13</v>
      </c>
      <c r="N10" s="432"/>
      <c r="O10" s="432"/>
      <c r="P10" s="432" t="s">
        <v>14</v>
      </c>
      <c r="Q10" s="432"/>
      <c r="R10" s="432"/>
      <c r="S10" s="439" t="s">
        <v>15</v>
      </c>
      <c r="T10" s="439" t="s">
        <v>16</v>
      </c>
      <c r="U10" s="439" t="s">
        <v>17</v>
      </c>
    </row>
    <row r="11" spans="1:21">
      <c r="A11" s="439"/>
      <c r="B11" s="439"/>
      <c r="C11" s="439"/>
      <c r="D11" s="439"/>
      <c r="E11" s="439"/>
      <c r="F11" s="439"/>
      <c r="G11" s="6">
        <v>1</v>
      </c>
      <c r="H11" s="6">
        <v>2</v>
      </c>
      <c r="I11" s="6">
        <v>3</v>
      </c>
      <c r="J11" s="6">
        <v>4</v>
      </c>
      <c r="K11" s="6">
        <v>5</v>
      </c>
      <c r="L11" s="6">
        <v>6</v>
      </c>
      <c r="M11" s="6">
        <v>7</v>
      </c>
      <c r="N11" s="6">
        <v>8</v>
      </c>
      <c r="O11" s="6">
        <v>9</v>
      </c>
      <c r="P11" s="6">
        <v>10</v>
      </c>
      <c r="Q11" s="6">
        <v>11</v>
      </c>
      <c r="R11" s="6">
        <v>12</v>
      </c>
      <c r="S11" s="471"/>
      <c r="T11" s="471"/>
      <c r="U11" s="471"/>
    </row>
    <row r="12" spans="1:21" ht="117" customHeight="1">
      <c r="A12" s="170" t="s">
        <v>377</v>
      </c>
      <c r="B12" s="171" t="s">
        <v>378</v>
      </c>
      <c r="C12" s="172">
        <v>1</v>
      </c>
      <c r="D12" s="170" t="s">
        <v>379</v>
      </c>
      <c r="E12" s="170" t="s">
        <v>380</v>
      </c>
      <c r="F12" s="170" t="s">
        <v>381</v>
      </c>
      <c r="G12" s="173" t="s">
        <v>18</v>
      </c>
      <c r="H12" s="173" t="s">
        <v>18</v>
      </c>
      <c r="I12" s="173" t="s">
        <v>18</v>
      </c>
      <c r="J12" s="173" t="s">
        <v>18</v>
      </c>
      <c r="K12" s="173" t="s">
        <v>18</v>
      </c>
      <c r="L12" s="173" t="s">
        <v>18</v>
      </c>
      <c r="M12" s="173" t="s">
        <v>18</v>
      </c>
      <c r="N12" s="173" t="s">
        <v>18</v>
      </c>
      <c r="O12" s="173" t="s">
        <v>18</v>
      </c>
      <c r="P12" s="173" t="s">
        <v>18</v>
      </c>
      <c r="Q12" s="173" t="s">
        <v>18</v>
      </c>
      <c r="R12" s="173" t="s">
        <v>18</v>
      </c>
      <c r="S12" s="170"/>
      <c r="T12" s="174" t="s">
        <v>18</v>
      </c>
      <c r="U12" s="170"/>
    </row>
    <row r="13" spans="1:21" ht="107.25" customHeight="1">
      <c r="A13" s="170" t="s">
        <v>382</v>
      </c>
      <c r="B13" s="171" t="s">
        <v>383</v>
      </c>
      <c r="C13" s="172">
        <v>1</v>
      </c>
      <c r="D13" s="170" t="s">
        <v>384</v>
      </c>
      <c r="E13" s="170" t="s">
        <v>385</v>
      </c>
      <c r="F13" s="170" t="s">
        <v>386</v>
      </c>
      <c r="G13" s="173" t="s">
        <v>18</v>
      </c>
      <c r="H13" s="173" t="s">
        <v>18</v>
      </c>
      <c r="I13" s="173" t="s">
        <v>18</v>
      </c>
      <c r="J13" s="173" t="s">
        <v>18</v>
      </c>
      <c r="K13" s="173" t="s">
        <v>18</v>
      </c>
      <c r="L13" s="173" t="s">
        <v>18</v>
      </c>
      <c r="M13" s="173" t="s">
        <v>18</v>
      </c>
      <c r="N13" s="173" t="s">
        <v>18</v>
      </c>
      <c r="O13" s="173" t="s">
        <v>18</v>
      </c>
      <c r="P13" s="173" t="s">
        <v>18</v>
      </c>
      <c r="Q13" s="173" t="s">
        <v>18</v>
      </c>
      <c r="R13" s="173" t="s">
        <v>18</v>
      </c>
      <c r="S13" s="170"/>
      <c r="T13" s="174" t="s">
        <v>18</v>
      </c>
      <c r="U13" s="170"/>
    </row>
    <row r="14" spans="1:21" ht="88.5" customHeight="1">
      <c r="A14" s="170" t="s">
        <v>387</v>
      </c>
      <c r="B14" s="171" t="s">
        <v>388</v>
      </c>
      <c r="C14" s="172">
        <v>1</v>
      </c>
      <c r="D14" s="170" t="s">
        <v>389</v>
      </c>
      <c r="E14" s="170" t="s">
        <v>390</v>
      </c>
      <c r="F14" s="170" t="s">
        <v>391</v>
      </c>
      <c r="G14" s="173"/>
      <c r="H14" s="173"/>
      <c r="I14" s="173"/>
      <c r="J14" s="173"/>
      <c r="K14" s="173"/>
      <c r="L14" s="173"/>
      <c r="M14" s="173"/>
      <c r="N14" s="173"/>
      <c r="O14" s="173" t="s">
        <v>18</v>
      </c>
      <c r="P14" s="173"/>
      <c r="Q14" s="173"/>
      <c r="R14" s="173"/>
      <c r="S14" s="170"/>
      <c r="T14" s="170"/>
      <c r="U14" s="174" t="s">
        <v>18</v>
      </c>
    </row>
    <row r="15" spans="1:21" ht="96" customHeight="1">
      <c r="A15" s="170" t="s">
        <v>392</v>
      </c>
      <c r="B15" s="171" t="s">
        <v>393</v>
      </c>
      <c r="C15" s="172">
        <v>1</v>
      </c>
      <c r="D15" s="170" t="s">
        <v>394</v>
      </c>
      <c r="E15" s="170" t="s">
        <v>395</v>
      </c>
      <c r="F15" s="170" t="s">
        <v>396</v>
      </c>
      <c r="G15" s="173" t="s">
        <v>18</v>
      </c>
      <c r="H15" s="173" t="s">
        <v>18</v>
      </c>
      <c r="I15" s="173" t="s">
        <v>18</v>
      </c>
      <c r="J15" s="173" t="s">
        <v>18</v>
      </c>
      <c r="K15" s="173" t="s">
        <v>18</v>
      </c>
      <c r="L15" s="173" t="s">
        <v>18</v>
      </c>
      <c r="M15" s="173" t="s">
        <v>18</v>
      </c>
      <c r="N15" s="173" t="s">
        <v>18</v>
      </c>
      <c r="O15" s="173" t="s">
        <v>18</v>
      </c>
      <c r="P15" s="173" t="s">
        <v>18</v>
      </c>
      <c r="Q15" s="173" t="s">
        <v>18</v>
      </c>
      <c r="R15" s="173" t="s">
        <v>18</v>
      </c>
      <c r="S15" s="170"/>
      <c r="T15" s="170"/>
      <c r="U15" s="170"/>
    </row>
    <row r="16" spans="1:21">
      <c r="A16" s="4"/>
      <c r="B16" s="4"/>
      <c r="C16" s="4"/>
      <c r="D16" s="4"/>
      <c r="E16" s="4"/>
      <c r="F16" s="4"/>
      <c r="G16" s="4"/>
      <c r="H16" s="4"/>
      <c r="I16" s="4"/>
      <c r="J16" s="4"/>
      <c r="K16" s="4"/>
      <c r="L16" s="4"/>
      <c r="M16" s="4"/>
      <c r="N16" s="4"/>
      <c r="O16" s="4"/>
      <c r="P16" s="4"/>
      <c r="Q16" s="4"/>
      <c r="R16" s="4"/>
      <c r="S16" s="4"/>
      <c r="T16" s="4"/>
      <c r="U16" s="4"/>
    </row>
    <row r="17" s="4" customFormat="1"/>
    <row r="18" s="4" customFormat="1"/>
    <row r="19" s="4" customFormat="1"/>
    <row r="20" s="4" customFormat="1"/>
    <row r="21" s="4" customFormat="1"/>
    <row r="22" s="4" customFormat="1"/>
    <row r="23" s="4" customFormat="1"/>
    <row r="24" s="4" customFormat="1"/>
    <row r="25" s="4" customFormat="1"/>
    <row r="26" s="4" customFormat="1"/>
    <row r="27" s="4" customFormat="1"/>
    <row r="28" s="4" customFormat="1"/>
    <row r="29" s="4" customFormat="1"/>
    <row r="30" s="4" customFormat="1"/>
    <row r="31" s="4" customFormat="1"/>
    <row r="32"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sheetData>
  <mergeCells count="23">
    <mergeCell ref="S10:S11"/>
    <mergeCell ref="B7:U7"/>
    <mergeCell ref="A2:U2"/>
    <mergeCell ref="A3:U3"/>
    <mergeCell ref="B4:U4"/>
    <mergeCell ref="B5:U5"/>
    <mergeCell ref="B6:U6"/>
    <mergeCell ref="T10:T11"/>
    <mergeCell ref="G8:R8"/>
    <mergeCell ref="S8:U8"/>
    <mergeCell ref="A9:A11"/>
    <mergeCell ref="B9:B11"/>
    <mergeCell ref="C9:C11"/>
    <mergeCell ref="D9:D11"/>
    <mergeCell ref="E9:E11"/>
    <mergeCell ref="F9:F11"/>
    <mergeCell ref="G9:R9"/>
    <mergeCell ref="S9:U9"/>
    <mergeCell ref="U10:U11"/>
    <mergeCell ref="G10:I10"/>
    <mergeCell ref="J10:L10"/>
    <mergeCell ref="M10:O10"/>
    <mergeCell ref="P10:R10"/>
  </mergeCells>
  <printOptions horizontalCentered="1"/>
  <pageMargins left="0.25" right="0.25" top="0.75" bottom="0.75" header="0.3" footer="0.3"/>
  <pageSetup scale="62"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103B-3627-43D7-9DC3-08959650FD58}">
  <sheetPr>
    <tabColor rgb="FF7030A0"/>
    <pageSetUpPr fitToPage="1"/>
  </sheetPr>
  <dimension ref="A1:R66"/>
  <sheetViews>
    <sheetView showGridLines="0" view="pageBreakPreview" zoomScale="80" zoomScaleNormal="100" zoomScaleSheetLayoutView="80" workbookViewId="0">
      <selection activeCell="A4" sqref="A4:I4"/>
    </sheetView>
  </sheetViews>
  <sheetFormatPr baseColWidth="10" defaultColWidth="10.28515625" defaultRowHeight="14.25"/>
  <cols>
    <col min="1" max="1" width="11.42578125" style="162" customWidth="1"/>
    <col min="2" max="3" width="54.140625" style="121" customWidth="1"/>
    <col min="4" max="4" width="38" style="121" customWidth="1"/>
    <col min="5" max="5" width="31.85546875" style="121" customWidth="1"/>
    <col min="6" max="6" width="19.140625" style="122" customWidth="1"/>
    <col min="7" max="7" width="11.85546875" style="161" customWidth="1"/>
    <col min="8" max="8" width="20.5703125" style="162" customWidth="1"/>
    <col min="9" max="9" width="19.28515625" style="162" customWidth="1"/>
    <col min="10" max="10" width="19.7109375" style="121" customWidth="1"/>
    <col min="11" max="11" width="26.42578125" style="121" customWidth="1"/>
    <col min="12" max="12" width="51.5703125" style="121" hidden="1" customWidth="1"/>
    <col min="13" max="13" width="22.5703125" style="121" customWidth="1"/>
    <col min="14" max="16" width="10.28515625" style="121" customWidth="1"/>
    <col min="17" max="17" width="20.5703125" style="121" hidden="1" customWidth="1"/>
    <col min="18" max="18" width="16.28515625" style="122" customWidth="1"/>
    <col min="19" max="16384" width="10.28515625" style="121"/>
  </cols>
  <sheetData>
    <row r="1" spans="1:18">
      <c r="A1" s="120"/>
      <c r="B1" s="120"/>
      <c r="C1" s="120"/>
      <c r="D1" s="120"/>
      <c r="E1" s="120"/>
      <c r="F1" s="120"/>
      <c r="G1" s="120"/>
      <c r="H1" s="120"/>
      <c r="I1" s="120"/>
    </row>
    <row r="2" spans="1:18" ht="23.25">
      <c r="A2" s="961" t="s">
        <v>246</v>
      </c>
      <c r="B2" s="961"/>
      <c r="C2" s="961"/>
      <c r="D2" s="961"/>
      <c r="E2" s="961"/>
      <c r="F2" s="961"/>
      <c r="G2" s="961"/>
      <c r="H2" s="961"/>
      <c r="I2" s="961"/>
    </row>
    <row r="3" spans="1:18" ht="23.25">
      <c r="A3" s="962" t="s">
        <v>247</v>
      </c>
      <c r="B3" s="962"/>
      <c r="C3" s="962"/>
      <c r="D3" s="962"/>
      <c r="E3" s="962"/>
      <c r="F3" s="962"/>
      <c r="G3" s="962"/>
      <c r="H3" s="962"/>
      <c r="I3" s="962"/>
    </row>
    <row r="4" spans="1:18" ht="23.25">
      <c r="A4" s="963" t="s">
        <v>248</v>
      </c>
      <c r="B4" s="963"/>
      <c r="C4" s="963"/>
      <c r="D4" s="963"/>
      <c r="E4" s="963"/>
      <c r="F4" s="963"/>
      <c r="G4" s="963"/>
      <c r="H4" s="963"/>
      <c r="I4" s="963"/>
    </row>
    <row r="5" spans="1:18" ht="23.25">
      <c r="A5" s="124"/>
      <c r="B5" s="124"/>
      <c r="C5" s="124"/>
      <c r="E5" s="124"/>
      <c r="F5" s="124"/>
      <c r="G5" s="124"/>
      <c r="H5" s="124"/>
      <c r="I5" s="124"/>
    </row>
    <row r="6" spans="1:18" ht="5.25" customHeight="1" thickBot="1">
      <c r="A6" s="123"/>
      <c r="B6" s="123"/>
      <c r="C6" s="123"/>
      <c r="D6" s="124"/>
      <c r="E6" s="123"/>
      <c r="F6" s="123"/>
      <c r="G6" s="125"/>
      <c r="H6" s="123"/>
      <c r="I6" s="123"/>
    </row>
    <row r="7" spans="1:18" ht="18.75" thickBot="1">
      <c r="A7" s="964" t="s">
        <v>249</v>
      </c>
      <c r="B7" s="965"/>
      <c r="C7" s="965"/>
      <c r="D7" s="965"/>
      <c r="E7" s="965"/>
      <c r="F7" s="965"/>
      <c r="G7" s="965"/>
      <c r="H7" s="965"/>
      <c r="I7" s="965"/>
      <c r="R7" s="126"/>
    </row>
    <row r="8" spans="1:18" ht="20.100000000000001" customHeight="1">
      <c r="A8" s="966" t="s">
        <v>250</v>
      </c>
      <c r="B8" s="967"/>
      <c r="C8" s="967"/>
      <c r="D8" s="968"/>
      <c r="E8" s="969" t="s">
        <v>251</v>
      </c>
      <c r="F8" s="970"/>
      <c r="G8" s="970"/>
      <c r="H8" s="971" t="s">
        <v>252</v>
      </c>
      <c r="I8" s="972"/>
      <c r="R8" s="126"/>
    </row>
    <row r="9" spans="1:18" ht="20.100000000000001" customHeight="1">
      <c r="A9" s="950" t="s">
        <v>253</v>
      </c>
      <c r="B9" s="951"/>
      <c r="C9" s="951"/>
      <c r="D9" s="952"/>
      <c r="E9" s="953" t="s">
        <v>254</v>
      </c>
      <c r="F9" s="954"/>
      <c r="G9" s="954"/>
      <c r="H9" s="955" t="s">
        <v>255</v>
      </c>
      <c r="I9" s="956"/>
      <c r="R9" s="126"/>
    </row>
    <row r="10" spans="1:18" ht="36" customHeight="1">
      <c r="A10" s="957" t="s">
        <v>256</v>
      </c>
      <c r="B10" s="957"/>
      <c r="C10" s="957"/>
      <c r="D10" s="957"/>
      <c r="E10" s="957"/>
      <c r="F10" s="957"/>
      <c r="G10" s="957"/>
      <c r="H10" s="957"/>
      <c r="I10" s="957"/>
      <c r="R10" s="126"/>
    </row>
    <row r="11" spans="1:18" ht="15.75">
      <c r="A11" s="958"/>
      <c r="B11" s="959"/>
      <c r="C11" s="959"/>
      <c r="D11" s="959"/>
      <c r="E11" s="959"/>
      <c r="F11" s="959"/>
      <c r="G11" s="959"/>
      <c r="H11" s="959"/>
      <c r="I11" s="960"/>
      <c r="R11" s="126"/>
    </row>
    <row r="12" spans="1:18" ht="24" customHeight="1">
      <c r="A12" s="939" t="s">
        <v>257</v>
      </c>
      <c r="B12" s="939" t="s">
        <v>258</v>
      </c>
      <c r="C12" s="948"/>
      <c r="D12" s="949"/>
      <c r="E12" s="949"/>
      <c r="F12" s="949"/>
      <c r="G12" s="949"/>
      <c r="H12" s="949"/>
      <c r="I12" s="949"/>
    </row>
    <row r="13" spans="1:18" s="127" customFormat="1" ht="15" customHeight="1">
      <c r="A13" s="939"/>
      <c r="B13" s="939"/>
      <c r="C13" s="939" t="s">
        <v>259</v>
      </c>
      <c r="D13" s="939" t="s">
        <v>260</v>
      </c>
      <c r="E13" s="939" t="s">
        <v>261</v>
      </c>
      <c r="F13" s="941" t="s">
        <v>262</v>
      </c>
      <c r="G13" s="942" t="s">
        <v>263</v>
      </c>
      <c r="H13" s="943" t="s">
        <v>5</v>
      </c>
      <c r="I13" s="944"/>
      <c r="R13" s="128"/>
    </row>
    <row r="14" spans="1:18" s="127" customFormat="1" ht="26.25" thickBot="1">
      <c r="A14" s="947"/>
      <c r="B14" s="947"/>
      <c r="C14" s="940"/>
      <c r="D14" s="940"/>
      <c r="E14" s="940"/>
      <c r="F14" s="941"/>
      <c r="G14" s="942"/>
      <c r="H14" s="129" t="s">
        <v>264</v>
      </c>
      <c r="I14" s="130" t="s">
        <v>265</v>
      </c>
      <c r="J14" s="131" t="s">
        <v>266</v>
      </c>
      <c r="R14" s="128"/>
    </row>
    <row r="15" spans="1:18" ht="71.45" customHeight="1" thickTop="1">
      <c r="A15" s="945" t="s">
        <v>267</v>
      </c>
      <c r="B15" s="946"/>
      <c r="C15" s="933" t="s">
        <v>268</v>
      </c>
      <c r="D15" s="933"/>
      <c r="E15" s="933"/>
      <c r="F15" s="933"/>
      <c r="G15" s="933"/>
      <c r="H15" s="933"/>
      <c r="I15" s="933"/>
      <c r="J15" s="131"/>
    </row>
    <row r="16" spans="1:18" ht="150">
      <c r="A16" s="132">
        <v>1</v>
      </c>
      <c r="B16" s="133" t="s">
        <v>269</v>
      </c>
      <c r="C16" s="133" t="s">
        <v>270</v>
      </c>
      <c r="D16" s="134" t="s">
        <v>271</v>
      </c>
      <c r="E16" s="135" t="s">
        <v>272</v>
      </c>
      <c r="F16" s="133" t="s">
        <v>273</v>
      </c>
      <c r="G16" s="132" t="s">
        <v>274</v>
      </c>
      <c r="H16" s="132">
        <v>1</v>
      </c>
      <c r="I16" s="132">
        <v>9</v>
      </c>
      <c r="J16" s="136"/>
    </row>
    <row r="17" spans="1:17" ht="150">
      <c r="A17" s="132">
        <v>2</v>
      </c>
      <c r="B17" s="133" t="s">
        <v>275</v>
      </c>
      <c r="C17" s="133" t="s">
        <v>276</v>
      </c>
      <c r="D17" s="134" t="s">
        <v>277</v>
      </c>
      <c r="E17" s="135" t="s">
        <v>278</v>
      </c>
      <c r="F17" s="133" t="s">
        <v>273</v>
      </c>
      <c r="G17" s="132" t="s">
        <v>279</v>
      </c>
      <c r="H17" s="132">
        <v>6</v>
      </c>
      <c r="I17" s="132">
        <v>9</v>
      </c>
      <c r="J17" s="136"/>
    </row>
    <row r="18" spans="1:17" ht="90">
      <c r="A18" s="132">
        <v>3</v>
      </c>
      <c r="B18" s="133" t="s">
        <v>280</v>
      </c>
      <c r="C18" s="133" t="s">
        <v>281</v>
      </c>
      <c r="D18" s="134" t="s">
        <v>282</v>
      </c>
      <c r="E18" s="135" t="s">
        <v>272</v>
      </c>
      <c r="F18" s="133" t="s">
        <v>273</v>
      </c>
      <c r="G18" s="132" t="s">
        <v>279</v>
      </c>
      <c r="H18" s="132">
        <v>1</v>
      </c>
      <c r="I18" s="132">
        <v>9</v>
      </c>
      <c r="J18" s="136" t="s">
        <v>283</v>
      </c>
    </row>
    <row r="19" spans="1:17" ht="72.75" customHeight="1">
      <c r="A19" s="132">
        <v>4</v>
      </c>
      <c r="B19" s="137" t="s">
        <v>284</v>
      </c>
      <c r="C19" s="133" t="s">
        <v>285</v>
      </c>
      <c r="D19" s="134" t="s">
        <v>286</v>
      </c>
      <c r="E19" s="134" t="s">
        <v>287</v>
      </c>
      <c r="F19" s="133" t="s">
        <v>273</v>
      </c>
      <c r="G19" s="132" t="s">
        <v>288</v>
      </c>
      <c r="H19" s="132">
        <v>1</v>
      </c>
      <c r="I19" s="132">
        <v>2</v>
      </c>
      <c r="J19" s="138"/>
    </row>
    <row r="20" spans="1:17" ht="60">
      <c r="A20" s="132">
        <v>5</v>
      </c>
      <c r="B20" s="133" t="s">
        <v>289</v>
      </c>
      <c r="C20" s="133" t="s">
        <v>285</v>
      </c>
      <c r="D20" s="134" t="s">
        <v>290</v>
      </c>
      <c r="E20" s="134" t="s">
        <v>287</v>
      </c>
      <c r="F20" s="133" t="s">
        <v>273</v>
      </c>
      <c r="G20" s="132" t="s">
        <v>274</v>
      </c>
      <c r="H20" s="132">
        <v>1</v>
      </c>
      <c r="I20" s="132">
        <v>9</v>
      </c>
      <c r="J20" s="138"/>
    </row>
    <row r="21" spans="1:17" ht="90">
      <c r="A21" s="132">
        <v>6</v>
      </c>
      <c r="B21" s="133" t="s">
        <v>291</v>
      </c>
      <c r="C21" s="133" t="s">
        <v>292</v>
      </c>
      <c r="D21" s="134" t="s">
        <v>282</v>
      </c>
      <c r="E21" s="135" t="s">
        <v>272</v>
      </c>
      <c r="F21" s="133" t="s">
        <v>273</v>
      </c>
      <c r="G21" s="132" t="s">
        <v>288</v>
      </c>
      <c r="H21" s="132">
        <v>1</v>
      </c>
      <c r="I21" s="132">
        <v>9</v>
      </c>
      <c r="J21" s="136"/>
    </row>
    <row r="22" spans="1:17" ht="81" customHeight="1">
      <c r="A22" s="132">
        <v>7</v>
      </c>
      <c r="B22" s="139" t="s">
        <v>293</v>
      </c>
      <c r="C22" s="133" t="s">
        <v>294</v>
      </c>
      <c r="D22" s="140" t="s">
        <v>277</v>
      </c>
      <c r="E22" s="135" t="s">
        <v>278</v>
      </c>
      <c r="F22" s="133" t="s">
        <v>273</v>
      </c>
      <c r="G22" s="132" t="s">
        <v>279</v>
      </c>
      <c r="H22" s="132">
        <v>1</v>
      </c>
      <c r="I22" s="132">
        <v>9</v>
      </c>
      <c r="J22" s="136"/>
      <c r="Q22" s="121" t="s">
        <v>295</v>
      </c>
    </row>
    <row r="23" spans="1:17" ht="110.25" customHeight="1" thickBot="1">
      <c r="A23" s="141">
        <v>8</v>
      </c>
      <c r="B23" s="142" t="s">
        <v>293</v>
      </c>
      <c r="C23" s="133" t="s">
        <v>294</v>
      </c>
      <c r="D23" s="143" t="s">
        <v>277</v>
      </c>
      <c r="E23" s="144" t="s">
        <v>278</v>
      </c>
      <c r="F23" s="145" t="s">
        <v>273</v>
      </c>
      <c r="G23" s="141" t="s">
        <v>279</v>
      </c>
      <c r="H23" s="141">
        <v>1</v>
      </c>
      <c r="I23" s="141">
        <v>9</v>
      </c>
      <c r="J23" s="146"/>
    </row>
    <row r="24" spans="1:17" ht="78" customHeight="1" thickBot="1">
      <c r="A24" s="927" t="s">
        <v>296</v>
      </c>
      <c r="B24" s="928"/>
      <c r="C24" s="929" t="s">
        <v>297</v>
      </c>
      <c r="D24" s="930"/>
      <c r="E24" s="930"/>
      <c r="F24" s="930"/>
      <c r="G24" s="930"/>
      <c r="H24" s="930"/>
      <c r="I24" s="930"/>
      <c r="J24" s="147"/>
    </row>
    <row r="25" spans="1:17" ht="97.5" customHeight="1">
      <c r="A25" s="148">
        <v>9</v>
      </c>
      <c r="B25" s="149" t="s">
        <v>298</v>
      </c>
      <c r="C25" s="150" t="s">
        <v>299</v>
      </c>
      <c r="D25" s="149" t="s">
        <v>300</v>
      </c>
      <c r="E25" s="151" t="s">
        <v>301</v>
      </c>
      <c r="F25" s="150" t="s">
        <v>273</v>
      </c>
      <c r="G25" s="150" t="s">
        <v>279</v>
      </c>
      <c r="H25" s="141">
        <v>1</v>
      </c>
      <c r="I25" s="141">
        <v>9</v>
      </c>
      <c r="J25" s="152"/>
    </row>
    <row r="26" spans="1:17" ht="75">
      <c r="A26" s="132">
        <v>10</v>
      </c>
      <c r="B26" s="153" t="s">
        <v>302</v>
      </c>
      <c r="C26" s="133" t="s">
        <v>303</v>
      </c>
      <c r="D26" s="153" t="s">
        <v>304</v>
      </c>
      <c r="E26" s="154" t="s">
        <v>301</v>
      </c>
      <c r="F26" s="133" t="s">
        <v>273</v>
      </c>
      <c r="G26" s="133" t="s">
        <v>279</v>
      </c>
      <c r="H26" s="141">
        <v>1</v>
      </c>
      <c r="I26" s="141">
        <v>9</v>
      </c>
      <c r="J26" s="136"/>
    </row>
    <row r="27" spans="1:17" ht="105">
      <c r="A27" s="132">
        <v>11</v>
      </c>
      <c r="B27" s="153" t="s">
        <v>305</v>
      </c>
      <c r="C27" s="133" t="s">
        <v>306</v>
      </c>
      <c r="D27" s="134" t="s">
        <v>307</v>
      </c>
      <c r="E27" s="154" t="s">
        <v>308</v>
      </c>
      <c r="F27" s="133" t="s">
        <v>273</v>
      </c>
      <c r="G27" s="133" t="s">
        <v>288</v>
      </c>
      <c r="H27" s="141">
        <v>1</v>
      </c>
      <c r="I27" s="141">
        <v>9</v>
      </c>
      <c r="J27" s="136"/>
    </row>
    <row r="28" spans="1:17" ht="60">
      <c r="A28" s="132">
        <v>12</v>
      </c>
      <c r="B28" s="133" t="s">
        <v>309</v>
      </c>
      <c r="C28" s="133" t="s">
        <v>310</v>
      </c>
      <c r="D28" s="155" t="s">
        <v>311</v>
      </c>
      <c r="E28" s="155" t="s">
        <v>312</v>
      </c>
      <c r="F28" s="133" t="s">
        <v>273</v>
      </c>
      <c r="G28" s="133" t="s">
        <v>288</v>
      </c>
      <c r="H28" s="141">
        <v>1</v>
      </c>
      <c r="I28" s="141">
        <v>9</v>
      </c>
      <c r="J28" s="136"/>
    </row>
    <row r="29" spans="1:17" ht="78.75" customHeight="1">
      <c r="A29" s="132">
        <v>13</v>
      </c>
      <c r="B29" s="133" t="s">
        <v>313</v>
      </c>
      <c r="C29" s="133" t="s">
        <v>314</v>
      </c>
      <c r="D29" s="134" t="s">
        <v>315</v>
      </c>
      <c r="E29" s="155" t="s">
        <v>316</v>
      </c>
      <c r="F29" s="133" t="s">
        <v>273</v>
      </c>
      <c r="G29" s="132" t="s">
        <v>317</v>
      </c>
      <c r="H29" s="141">
        <v>1</v>
      </c>
      <c r="I29" s="141">
        <v>9</v>
      </c>
      <c r="J29" s="136"/>
      <c r="Q29" s="121" t="s">
        <v>279</v>
      </c>
    </row>
    <row r="30" spans="1:17" ht="66" customHeight="1">
      <c r="A30" s="138">
        <v>14</v>
      </c>
      <c r="B30" s="153" t="s">
        <v>318</v>
      </c>
      <c r="C30" s="133" t="s">
        <v>319</v>
      </c>
      <c r="D30" s="155" t="s">
        <v>320</v>
      </c>
      <c r="E30" s="155" t="s">
        <v>321</v>
      </c>
      <c r="F30" s="133" t="s">
        <v>273</v>
      </c>
      <c r="G30" s="133" t="s">
        <v>288</v>
      </c>
      <c r="H30" s="141">
        <v>1</v>
      </c>
      <c r="I30" s="141">
        <v>9</v>
      </c>
      <c r="J30" s="136"/>
    </row>
    <row r="31" spans="1:17" ht="15.75">
      <c r="A31" s="931" t="s">
        <v>322</v>
      </c>
      <c r="B31" s="932"/>
      <c r="C31" s="933" t="s">
        <v>323</v>
      </c>
      <c r="D31" s="933"/>
      <c r="E31" s="933"/>
      <c r="F31" s="933"/>
      <c r="G31" s="933"/>
      <c r="H31" s="933"/>
      <c r="I31" s="933"/>
      <c r="J31" s="156"/>
    </row>
    <row r="32" spans="1:17" ht="105">
      <c r="A32" s="157">
        <v>15</v>
      </c>
      <c r="B32" s="133" t="s">
        <v>324</v>
      </c>
      <c r="C32" s="121" t="s">
        <v>325</v>
      </c>
      <c r="D32" s="134" t="s">
        <v>326</v>
      </c>
      <c r="E32" s="135" t="s">
        <v>327</v>
      </c>
      <c r="F32" s="133" t="s">
        <v>273</v>
      </c>
      <c r="G32" s="132" t="s">
        <v>279</v>
      </c>
      <c r="H32" s="141">
        <v>1</v>
      </c>
      <c r="I32" s="141">
        <v>9</v>
      </c>
      <c r="J32" s="138"/>
    </row>
    <row r="33" spans="1:18" ht="120">
      <c r="A33" s="157">
        <v>16</v>
      </c>
      <c r="B33" s="133" t="s">
        <v>328</v>
      </c>
      <c r="C33" s="158" t="s">
        <v>325</v>
      </c>
      <c r="D33" s="134" t="s">
        <v>329</v>
      </c>
      <c r="E33" s="135" t="s">
        <v>330</v>
      </c>
      <c r="F33" s="133" t="s">
        <v>273</v>
      </c>
      <c r="G33" s="132" t="s">
        <v>279</v>
      </c>
      <c r="H33" s="141">
        <v>1</v>
      </c>
      <c r="I33" s="141">
        <v>9</v>
      </c>
      <c r="J33" s="138"/>
    </row>
    <row r="34" spans="1:18" ht="150">
      <c r="A34" s="157">
        <v>17</v>
      </c>
      <c r="B34" s="133" t="s">
        <v>331</v>
      </c>
      <c r="C34" s="158" t="s">
        <v>325</v>
      </c>
      <c r="D34" s="134" t="s">
        <v>332</v>
      </c>
      <c r="E34" s="135" t="s">
        <v>333</v>
      </c>
      <c r="F34" s="133" t="s">
        <v>273</v>
      </c>
      <c r="G34" s="132" t="s">
        <v>279</v>
      </c>
      <c r="H34" s="141">
        <v>1</v>
      </c>
      <c r="I34" s="141">
        <v>9</v>
      </c>
      <c r="J34" s="138"/>
    </row>
    <row r="35" spans="1:18" ht="90">
      <c r="A35" s="157">
        <v>18</v>
      </c>
      <c r="B35" s="133" t="s">
        <v>334</v>
      </c>
      <c r="C35" s="158" t="s">
        <v>325</v>
      </c>
      <c r="D35" s="134" t="s">
        <v>335</v>
      </c>
      <c r="E35" s="135" t="s">
        <v>336</v>
      </c>
      <c r="F35" s="133" t="s">
        <v>273</v>
      </c>
      <c r="G35" s="132" t="s">
        <v>279</v>
      </c>
      <c r="H35" s="141">
        <v>1</v>
      </c>
      <c r="I35" s="141">
        <v>9</v>
      </c>
      <c r="J35" s="138"/>
    </row>
    <row r="36" spans="1:18" ht="63" customHeight="1">
      <c r="A36" s="157">
        <v>19</v>
      </c>
      <c r="B36" s="133" t="s">
        <v>337</v>
      </c>
      <c r="C36" s="158" t="s">
        <v>325</v>
      </c>
      <c r="D36" s="134" t="s">
        <v>338</v>
      </c>
      <c r="E36" s="135" t="s">
        <v>339</v>
      </c>
      <c r="F36" s="133" t="s">
        <v>273</v>
      </c>
      <c r="G36" s="132" t="s">
        <v>279</v>
      </c>
      <c r="H36" s="141">
        <v>1</v>
      </c>
      <c r="I36" s="141">
        <v>9</v>
      </c>
      <c r="J36" s="138"/>
    </row>
    <row r="37" spans="1:18" ht="79.5" customHeight="1">
      <c r="A37" s="157">
        <v>20</v>
      </c>
      <c r="B37" s="133" t="s">
        <v>340</v>
      </c>
      <c r="C37" s="158" t="s">
        <v>325</v>
      </c>
      <c r="D37" s="134" t="s">
        <v>341</v>
      </c>
      <c r="E37" s="135" t="s">
        <v>342</v>
      </c>
      <c r="F37" s="133" t="s">
        <v>273</v>
      </c>
      <c r="G37" s="132" t="s">
        <v>343</v>
      </c>
      <c r="H37" s="141">
        <v>1</v>
      </c>
      <c r="I37" s="141">
        <v>9</v>
      </c>
      <c r="J37" s="138"/>
    </row>
    <row r="38" spans="1:18" ht="101.25" customHeight="1">
      <c r="A38" s="934" t="s">
        <v>344</v>
      </c>
      <c r="B38" s="935"/>
      <c r="C38" s="936" t="s">
        <v>345</v>
      </c>
      <c r="D38" s="937"/>
      <c r="E38" s="937"/>
      <c r="F38" s="937"/>
      <c r="G38" s="937"/>
      <c r="H38" s="937"/>
      <c r="I38" s="938"/>
      <c r="J38" s="159"/>
    </row>
    <row r="39" spans="1:18" ht="60.75" customHeight="1">
      <c r="A39" s="132">
        <v>21</v>
      </c>
      <c r="B39" s="133" t="s">
        <v>346</v>
      </c>
      <c r="C39" s="132" t="s">
        <v>347</v>
      </c>
      <c r="D39" s="134" t="s">
        <v>348</v>
      </c>
      <c r="E39" s="135" t="s">
        <v>272</v>
      </c>
      <c r="F39" s="133" t="s">
        <v>273</v>
      </c>
      <c r="G39" s="133" t="s">
        <v>279</v>
      </c>
      <c r="H39" s="141">
        <v>1</v>
      </c>
      <c r="I39" s="141">
        <v>9</v>
      </c>
      <c r="J39" s="160" t="s">
        <v>349</v>
      </c>
    </row>
    <row r="40" spans="1:18" ht="90.75" customHeight="1">
      <c r="A40" s="132">
        <v>22</v>
      </c>
      <c r="B40" s="133" t="s">
        <v>350</v>
      </c>
      <c r="C40" s="132" t="s">
        <v>347</v>
      </c>
      <c r="D40" s="134" t="s">
        <v>351</v>
      </c>
      <c r="E40" s="135" t="s">
        <v>352</v>
      </c>
      <c r="F40" s="133" t="s">
        <v>273</v>
      </c>
      <c r="G40" s="133" t="s">
        <v>353</v>
      </c>
      <c r="H40" s="141">
        <v>1</v>
      </c>
      <c r="I40" s="141">
        <v>9</v>
      </c>
      <c r="J40" s="138"/>
    </row>
    <row r="41" spans="1:18" ht="114.75" customHeight="1">
      <c r="A41" s="132">
        <v>23</v>
      </c>
      <c r="B41" s="133" t="s">
        <v>354</v>
      </c>
      <c r="C41" s="132" t="s">
        <v>347</v>
      </c>
      <c r="D41" s="134" t="s">
        <v>355</v>
      </c>
      <c r="E41" s="135" t="s">
        <v>356</v>
      </c>
      <c r="F41" s="133" t="s">
        <v>273</v>
      </c>
      <c r="G41" s="133" t="s">
        <v>274</v>
      </c>
      <c r="H41" s="141">
        <v>1</v>
      </c>
      <c r="I41" s="141">
        <v>9</v>
      </c>
      <c r="J41" s="138"/>
    </row>
    <row r="42" spans="1:18" ht="110.25" customHeight="1">
      <c r="A42" s="132">
        <v>24</v>
      </c>
      <c r="B42" s="133" t="s">
        <v>357</v>
      </c>
      <c r="C42" s="132" t="s">
        <v>358</v>
      </c>
      <c r="D42" s="134" t="s">
        <v>359</v>
      </c>
      <c r="E42" s="135" t="s">
        <v>272</v>
      </c>
      <c r="F42" s="133" t="s">
        <v>273</v>
      </c>
      <c r="G42" s="133" t="s">
        <v>279</v>
      </c>
      <c r="H42" s="141">
        <v>1</v>
      </c>
      <c r="I42" s="141">
        <v>9</v>
      </c>
      <c r="J42" s="138"/>
    </row>
    <row r="43" spans="1:18" ht="101.25" customHeight="1">
      <c r="A43" s="132">
        <v>25</v>
      </c>
      <c r="B43" s="133" t="s">
        <v>360</v>
      </c>
      <c r="C43" s="132" t="s">
        <v>361</v>
      </c>
      <c r="D43" s="134" t="s">
        <v>362</v>
      </c>
      <c r="E43" s="135" t="s">
        <v>272</v>
      </c>
      <c r="F43" s="133" t="s">
        <v>273</v>
      </c>
      <c r="G43" s="133" t="s">
        <v>274</v>
      </c>
      <c r="H43" s="141">
        <v>1</v>
      </c>
      <c r="I43" s="141">
        <v>9</v>
      </c>
      <c r="J43" s="138" t="s">
        <v>363</v>
      </c>
    </row>
    <row r="44" spans="1:18" ht="105">
      <c r="A44" s="132">
        <v>26</v>
      </c>
      <c r="B44" s="133" t="s">
        <v>364</v>
      </c>
      <c r="C44" s="132" t="s">
        <v>365</v>
      </c>
      <c r="D44" s="134" t="s">
        <v>366</v>
      </c>
      <c r="E44" s="135" t="s">
        <v>367</v>
      </c>
      <c r="F44" s="133" t="s">
        <v>273</v>
      </c>
      <c r="G44" s="133" t="s">
        <v>274</v>
      </c>
      <c r="H44" s="141">
        <v>1</v>
      </c>
      <c r="I44" s="141">
        <v>9</v>
      </c>
      <c r="J44" s="138" t="s">
        <v>368</v>
      </c>
    </row>
    <row r="45" spans="1:18" ht="69.75" customHeight="1">
      <c r="A45" s="132">
        <v>27</v>
      </c>
      <c r="B45" s="133" t="s">
        <v>369</v>
      </c>
      <c r="C45" s="132" t="s">
        <v>365</v>
      </c>
      <c r="D45" s="134" t="s">
        <v>359</v>
      </c>
      <c r="E45" s="135" t="s">
        <v>272</v>
      </c>
      <c r="F45" s="133" t="s">
        <v>273</v>
      </c>
      <c r="G45" s="133" t="s">
        <v>279</v>
      </c>
      <c r="H45" s="141">
        <v>1</v>
      </c>
      <c r="I45" s="141">
        <v>9</v>
      </c>
      <c r="J45" s="138"/>
      <c r="O45" s="122"/>
      <c r="R45" s="121"/>
    </row>
    <row r="46" spans="1:18" ht="30" customHeight="1">
      <c r="A46" s="121"/>
      <c r="F46" s="161"/>
      <c r="O46" s="122"/>
      <c r="R46" s="121"/>
    </row>
    <row r="47" spans="1:18" ht="30" customHeight="1">
      <c r="A47" s="121"/>
      <c r="D47" s="161"/>
      <c r="F47" s="121"/>
      <c r="G47" s="121"/>
      <c r="O47" s="122"/>
      <c r="R47" s="121"/>
    </row>
    <row r="48" spans="1:18" ht="30" customHeight="1">
      <c r="A48" s="121"/>
      <c r="D48" s="161"/>
      <c r="F48" s="121"/>
      <c r="G48" s="121"/>
      <c r="O48" s="122"/>
      <c r="R48" s="121"/>
    </row>
    <row r="49" spans="1:18" ht="30" customHeight="1">
      <c r="A49" s="121"/>
      <c r="D49" s="161"/>
      <c r="F49" s="121"/>
      <c r="G49" s="121"/>
      <c r="O49" s="122"/>
      <c r="R49" s="121"/>
    </row>
    <row r="50" spans="1:18">
      <c r="A50" s="121"/>
      <c r="D50" s="161"/>
      <c r="F50" s="121"/>
      <c r="G50" s="121"/>
    </row>
    <row r="51" spans="1:18">
      <c r="A51" s="121"/>
      <c r="D51" s="161"/>
      <c r="F51" s="121"/>
      <c r="G51" s="121"/>
    </row>
    <row r="52" spans="1:18">
      <c r="A52" s="121"/>
      <c r="E52" s="122"/>
      <c r="F52" s="161"/>
    </row>
    <row r="53" spans="1:18">
      <c r="A53" s="121"/>
      <c r="E53" s="122"/>
      <c r="F53" s="161"/>
    </row>
    <row r="54" spans="1:18">
      <c r="A54" s="121"/>
      <c r="E54" s="122"/>
      <c r="F54" s="161"/>
    </row>
    <row r="55" spans="1:18">
      <c r="A55" s="121"/>
      <c r="E55" s="122"/>
      <c r="F55" s="161"/>
    </row>
    <row r="56" spans="1:18">
      <c r="A56" s="121"/>
      <c r="E56" s="122"/>
      <c r="F56" s="161"/>
    </row>
    <row r="57" spans="1:18">
      <c r="A57" s="121"/>
      <c r="E57" s="122"/>
      <c r="F57" s="161"/>
    </row>
    <row r="58" spans="1:18">
      <c r="A58" s="121"/>
      <c r="E58" s="122"/>
      <c r="F58" s="161"/>
    </row>
    <row r="59" spans="1:18">
      <c r="A59" s="121"/>
      <c r="E59" s="122"/>
      <c r="F59" s="161"/>
    </row>
    <row r="60" spans="1:18">
      <c r="A60" s="121"/>
      <c r="E60" s="122"/>
      <c r="F60" s="161"/>
    </row>
    <row r="61" spans="1:18">
      <c r="A61" s="121"/>
      <c r="E61" s="122"/>
      <c r="F61" s="161"/>
    </row>
    <row r="62" spans="1:18">
      <c r="A62" s="121"/>
      <c r="E62" s="122"/>
      <c r="F62" s="161"/>
    </row>
    <row r="63" spans="1:18">
      <c r="A63" s="121"/>
      <c r="E63" s="122"/>
      <c r="F63" s="161"/>
    </row>
    <row r="64" spans="1:18">
      <c r="A64" s="121"/>
      <c r="E64" s="122"/>
      <c r="F64" s="161"/>
    </row>
    <row r="65" spans="1:6">
      <c r="A65" s="121"/>
      <c r="E65" s="122"/>
      <c r="F65" s="161"/>
    </row>
    <row r="66" spans="1:6">
      <c r="A66" s="121"/>
      <c r="E66" s="122"/>
      <c r="F66" s="161"/>
    </row>
  </sheetData>
  <dataConsolidate link="1"/>
  <mergeCells count="29">
    <mergeCell ref="A2:I2"/>
    <mergeCell ref="A3:I3"/>
    <mergeCell ref="A4:I4"/>
    <mergeCell ref="A7:I7"/>
    <mergeCell ref="A8:D8"/>
    <mergeCell ref="E8:G8"/>
    <mergeCell ref="H8:I8"/>
    <mergeCell ref="A9:D9"/>
    <mergeCell ref="E9:G9"/>
    <mergeCell ref="H9:I9"/>
    <mergeCell ref="A10:I10"/>
    <mergeCell ref="A11:I11"/>
    <mergeCell ref="E13:E14"/>
    <mergeCell ref="F13:F14"/>
    <mergeCell ref="G13:G14"/>
    <mergeCell ref="H13:I13"/>
    <mergeCell ref="A15:B15"/>
    <mergeCell ref="C15:I15"/>
    <mergeCell ref="A12:A14"/>
    <mergeCell ref="B12:B14"/>
    <mergeCell ref="C12:I12"/>
    <mergeCell ref="C13:C14"/>
    <mergeCell ref="D13:D14"/>
    <mergeCell ref="A24:B24"/>
    <mergeCell ref="C24:I24"/>
    <mergeCell ref="A31:B31"/>
    <mergeCell ref="C31:I31"/>
    <mergeCell ref="A38:B38"/>
    <mergeCell ref="C38:I38"/>
  </mergeCells>
  <pageMargins left="0.75" right="0.75" top="1.55" bottom="1" header="0.5" footer="0.5"/>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30</vt:i4>
      </vt:variant>
    </vt:vector>
  </HeadingPairs>
  <TitlesOfParts>
    <vt:vector size="51" baseType="lpstr">
      <vt:lpstr>01a-DSAI Reg y Cal Ind</vt:lpstr>
      <vt:lpstr>01b-DSAI Encadenamiento</vt:lpstr>
      <vt:lpstr>01c-DSAI AsistMIPYMIS</vt:lpstr>
      <vt:lpstr>01d-DSAI Fomento Innovacion</vt:lpstr>
      <vt:lpstr>01e-DSAI Proincube</vt:lpstr>
      <vt:lpstr>01f-DSAI ApoyoProductividad</vt:lpstr>
      <vt:lpstr>02a-DirParques Negocios</vt:lpstr>
      <vt:lpstr>02b-DirParques Gestión PIZF </vt:lpstr>
      <vt:lpstr>02c-DirParques DDDPI</vt:lpstr>
      <vt:lpstr>03a-DAF Admin</vt:lpstr>
      <vt:lpstr>03b-DAF Financiero</vt:lpstr>
      <vt:lpstr>04-RRHH</vt:lpstr>
      <vt:lpstr>05-Juridica</vt:lpstr>
      <vt:lpstr>06-Patrimonio</vt:lpstr>
      <vt:lpstr>07-Planificación</vt:lpstr>
      <vt:lpstr>08- Comunicaciones</vt:lpstr>
      <vt:lpstr>09-RyA</vt:lpstr>
      <vt:lpstr>10- TIC</vt:lpstr>
      <vt:lpstr>11-Seguridad</vt:lpstr>
      <vt:lpstr>12-OAI</vt:lpstr>
      <vt:lpstr>13- CIGCN</vt:lpstr>
      <vt:lpstr>'01a-DSAI Reg y Cal Ind'!Área_de_impresión</vt:lpstr>
      <vt:lpstr>'01b-DSAI Encadenamiento'!Área_de_impresión</vt:lpstr>
      <vt:lpstr>'01c-DSAI AsistMIPYMIS'!Área_de_impresión</vt:lpstr>
      <vt:lpstr>'01d-DSAI Fomento Innovacion'!Área_de_impresión</vt:lpstr>
      <vt:lpstr>'01e-DSAI Proincube'!Área_de_impresión</vt:lpstr>
      <vt:lpstr>'01f-DSAI ApoyoProductividad'!Área_de_impresión</vt:lpstr>
      <vt:lpstr>'02a-DirParques Negocios'!Área_de_impresión</vt:lpstr>
      <vt:lpstr>'02b-DirParques Gestión PIZF '!Área_de_impresión</vt:lpstr>
      <vt:lpstr>'02c-DirParques DDDPI'!Área_de_impresión</vt:lpstr>
      <vt:lpstr>'03a-DAF Admin'!Área_de_impresión</vt:lpstr>
      <vt:lpstr>'04-RRHH'!Área_de_impresión</vt:lpstr>
      <vt:lpstr>'06-Patrimonio'!Área_de_impresión</vt:lpstr>
      <vt:lpstr>'07-Planificación'!Área_de_impresión</vt:lpstr>
      <vt:lpstr>'08- Comunicaciones'!Área_de_impresión</vt:lpstr>
      <vt:lpstr>'09-RyA'!Área_de_impresión</vt:lpstr>
      <vt:lpstr>'10- TIC'!Área_de_impresión</vt:lpstr>
      <vt:lpstr>'11-Seguridad'!Área_de_impresión</vt:lpstr>
      <vt:lpstr>'12-OAI'!Área_de_impresión</vt:lpstr>
      <vt:lpstr>'01a-DSAI Reg y Cal Ind'!Títulos_a_imprimir</vt:lpstr>
      <vt:lpstr>'01b-DSAI Encadenamiento'!Títulos_a_imprimir</vt:lpstr>
      <vt:lpstr>'01c-DSAI AsistMIPYMIS'!Títulos_a_imprimir</vt:lpstr>
      <vt:lpstr>'01d-DSAI Fomento Innovacion'!Títulos_a_imprimir</vt:lpstr>
      <vt:lpstr>'01e-DSAI Proincube'!Títulos_a_imprimir</vt:lpstr>
      <vt:lpstr>'01f-DSAI ApoyoProductividad'!Títulos_a_imprimir</vt:lpstr>
      <vt:lpstr>'02c-DirParques DDDPI'!Títulos_a_imprimir</vt:lpstr>
      <vt:lpstr>'03a-DAF Admin'!Títulos_a_imprimir</vt:lpstr>
      <vt:lpstr>'05-Juridica'!Títulos_a_imprimir</vt:lpstr>
      <vt:lpstr>'06-Patrimonio'!Títulos_a_imprimir</vt:lpstr>
      <vt:lpstr>'08- Comunicaciones'!Títulos_a_imprimir</vt:lpstr>
      <vt:lpstr>'10- TIC'!Títulos_a_imprimir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Dilcia C. Ureña</dc:creator>
  <cp:lastModifiedBy>Esteban Vela</cp:lastModifiedBy>
  <dcterms:created xsi:type="dcterms:W3CDTF">2023-01-11T15:22:21Z</dcterms:created>
  <dcterms:modified xsi:type="dcterms:W3CDTF">2024-12-12T14:17:56Z</dcterms:modified>
</cp:coreProperties>
</file>